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Business\DEGREE SHEETS\Current Degree Sheets\"/>
    </mc:Choice>
  </mc:AlternateContent>
  <bookViews>
    <workbookView xWindow="0" yWindow="0" windowWidth="28800" windowHeight="11610" tabRatio="855" firstSheet="1" activeTab="2"/>
  </bookViews>
  <sheets>
    <sheet name="BA1column" sheetId="10" state="hidden" r:id="rId1"/>
    <sheet name="Sheet1" sheetId="15" r:id="rId2"/>
    <sheet name="BBA in CIS 2column" sheetId="14" r:id="rId3"/>
  </sheets>
  <definedNames>
    <definedName name="_xlnm.Print_Area" localSheetId="0">BA1column!$A$1:$F$78</definedName>
    <definedName name="_xlnm.Print_Area" localSheetId="2">'BBA in CIS 2column'!$A$1:$H$91</definedName>
  </definedNames>
  <calcPr calcId="162913"/>
</workbook>
</file>

<file path=xl/calcChain.xml><?xml version="1.0" encoding="utf-8"?>
<calcChain xmlns="http://schemas.openxmlformats.org/spreadsheetml/2006/main">
  <c r="H79" i="14" l="1"/>
  <c r="F40" i="14"/>
  <c r="G38" i="14"/>
  <c r="G28" i="14"/>
  <c r="G18" i="14"/>
  <c r="H88" i="14"/>
  <c r="B88" i="14"/>
  <c r="B79" i="14"/>
  <c r="H70" i="14"/>
  <c r="B70" i="14"/>
  <c r="B61" i="14"/>
  <c r="H61" i="14"/>
  <c r="L60" i="14" l="1"/>
</calcChain>
</file>

<file path=xl/sharedStrings.xml><?xml version="1.0" encoding="utf-8"?>
<sst xmlns="http://schemas.openxmlformats.org/spreadsheetml/2006/main" count="263" uniqueCount="150">
  <si>
    <t>Cr</t>
  </si>
  <si>
    <t>Program Requirements</t>
  </si>
  <si>
    <t>R</t>
  </si>
  <si>
    <t xml:space="preserve">B.A.  Requirements </t>
  </si>
  <si>
    <t>FIN 138 Personal Stewardship</t>
  </si>
  <si>
    <t>BIBL 111 Essential Christianity</t>
  </si>
  <si>
    <t>BIBL 116 New Testament Literature</t>
  </si>
  <si>
    <t>BIBL 115 Old Testament Literature</t>
  </si>
  <si>
    <t>THEO 350 Global Connections</t>
  </si>
  <si>
    <t>Natural Science with a lab</t>
  </si>
  <si>
    <t>Natural Science</t>
  </si>
  <si>
    <t>3-4</t>
  </si>
  <si>
    <t>Minimum total credits to graduate</t>
  </si>
  <si>
    <t xml:space="preserve">University Seminar: GNST 100 or COM_ 100 </t>
  </si>
  <si>
    <t>Lifetime Fitness Activities by graduation</t>
  </si>
  <si>
    <t>x</t>
  </si>
  <si>
    <t xml:space="preserve">BIBL 360-370 Book Study (choose one): </t>
  </si>
  <si>
    <t xml:space="preserve">PSYC 138 Human Beh./Rel or approved substitute </t>
  </si>
  <si>
    <t>University Proficiencies</t>
  </si>
  <si>
    <t>RHET 205 Effective Communication (ACT English 26 +, SAT Writing 590 +)</t>
  </si>
  <si>
    <t>Written English proficiency exam (ACT English &lt;24-25, SAT Writing 550 - 580)</t>
  </si>
  <si>
    <t>ENGL 102 Basic English Skills (ACT English &lt;20, SAT Writing &lt;470)</t>
  </si>
  <si>
    <t>ENGL 111 Composition (ACT English 20-33, SAT Writing 470-540)</t>
  </si>
  <si>
    <t>Humanities elective</t>
  </si>
  <si>
    <t>FRWK 220 Interdisciplinary Course 1</t>
  </si>
  <si>
    <t>FRWK 230 Interdisciplinary Course 2</t>
  </si>
  <si>
    <t>FRWK 240 Interdisciplinary Course 3</t>
  </si>
  <si>
    <t>FRWK 250 Interdisciplinary Course 4</t>
  </si>
  <si>
    <t xml:space="preserve">Evangel University FrameWorks Requirements </t>
  </si>
  <si>
    <t>Minor</t>
  </si>
  <si>
    <t>B.S.  Requirements</t>
  </si>
  <si>
    <t>(Natural Science, Computer Science, 
MATH 124, 129; PSYC 345, 480; SOCI 480, ANTH 231, GEOG 211, ACCT 231)</t>
  </si>
  <si>
    <t>Additional Science 1:</t>
  </si>
  <si>
    <t>Additional Science 2:</t>
  </si>
  <si>
    <t xml:space="preserve">Foreign Language 1: </t>
  </si>
  <si>
    <t xml:space="preserve">Foreign Language 2: </t>
  </si>
  <si>
    <t>[2]
Conc</t>
  </si>
  <si>
    <t>[1]
Major</t>
  </si>
  <si>
    <t xml:space="preserve">Social science elective (Recommend GOVT 170 Intro Am Gov)   </t>
  </si>
  <si>
    <t xml:space="preserve">GOVT 210 Statistics or other approved course </t>
  </si>
  <si>
    <t>International and Multicultural Studies</t>
  </si>
  <si>
    <t>ANTH 231 Intro to Anthropology</t>
  </si>
  <si>
    <t xml:space="preserve">
This major requires a minor or double major to graduate. It is strongly recommended that you obtain an additional major in an area of interest. The concentration requires a second concentration or two minors to graduate. 
Conc = Concentration   Cr=Credit hour
</t>
  </si>
  <si>
    <t xml:space="preserve">The major requires two minors or double major to graduate. The concentration requires a second concentration or two minors to graduate. 
 </t>
  </si>
  <si>
    <t>ANTH 232 Cross-cultural Communications</t>
  </si>
  <si>
    <t>HIST 115 World Civilization I</t>
  </si>
  <si>
    <t>HIST 116 World Civilization II</t>
  </si>
  <si>
    <t>HUMN 231 Intro to Western Humanities I</t>
  </si>
  <si>
    <t>SSCI 296 Cross-cultural Seminar or ANTH 296 Cross-cultural Seminar</t>
  </si>
  <si>
    <t>HUMN 233 Intro to Western Humanities II: Ren—Realism</t>
  </si>
  <si>
    <t>SOCI 332 Human Diversity</t>
  </si>
  <si>
    <t>GOVT 347 International Relations</t>
  </si>
  <si>
    <t>Program electives</t>
  </si>
  <si>
    <t>MATH 210 Statistics (or equivalent)</t>
  </si>
  <si>
    <t>ACCT 231 Financial Accounting</t>
  </si>
  <si>
    <t>ACCT 232 Managerial Accounting</t>
  </si>
  <si>
    <t>ACCT 239 Spreadsheet Applications</t>
  </si>
  <si>
    <t>ECON 212 Principles of Macroeconomics</t>
  </si>
  <si>
    <t>ECON 213 Principles of Microeconomics</t>
  </si>
  <si>
    <t>MGMT 235 Organizational Design &amp; Mgmt</t>
  </si>
  <si>
    <t>MGMT 331 Business Law I</t>
  </si>
  <si>
    <t>FIN 363 Principles of Finance</t>
  </si>
  <si>
    <t>MRKT 239 Principles of Marketing</t>
  </si>
  <si>
    <t>TOTAL HOURS</t>
  </si>
  <si>
    <t>IMPORTANT NOTES</t>
  </si>
  <si>
    <t>ENGL 102 Basic English Skills (Note 1)</t>
  </si>
  <si>
    <t>MRKT 347 International Business</t>
  </si>
  <si>
    <t>Total Hours all Courses</t>
  </si>
  <si>
    <t>ENGL 111 Composition Note 1)</t>
  </si>
  <si>
    <t>Business Foundation Requirements</t>
  </si>
  <si>
    <t>MGMT 332 Business Law II</t>
  </si>
  <si>
    <t>MGMT 446 Strategic Management</t>
  </si>
  <si>
    <t>Required:</t>
  </si>
  <si>
    <t>Management Major Requirements</t>
  </si>
  <si>
    <t xml:space="preserve">Writing Proficiency Needed (Trans - Note 1) </t>
  </si>
  <si>
    <t>Student wellness requirement (Note 2)</t>
  </si>
  <si>
    <t>BUSN 100 University Seminar or equivalent</t>
  </si>
  <si>
    <t>BUSN 496 Senior Seminar</t>
  </si>
  <si>
    <t>Science without lab ___________________</t>
  </si>
  <si>
    <t>Science with Lab _____________________</t>
  </si>
  <si>
    <t>ICST 350 Global Connections</t>
  </si>
  <si>
    <t>Other:</t>
  </si>
  <si>
    <t>BUED 275 Business Communications</t>
  </si>
  <si>
    <t>COMM/ENGL 205 Effective Comm; ENGL 211/212</t>
  </si>
  <si>
    <t>BIBL 360-370 Bible book study course</t>
  </si>
  <si>
    <t>THEO 320 Pentecost</t>
  </si>
  <si>
    <t>Christian Stewardship:  FIN 138 Personal Finance</t>
  </si>
  <si>
    <t>Healthy Relationships: PSYC 138 Healthy Relation-ships (preferred);  PSYC 112 Intro to Psychology</t>
  </si>
  <si>
    <t>Reading &amp; Imagination: ENGL 123 Intro to Literature; HUMN 230 Western Humanities</t>
  </si>
  <si>
    <t>Artistic Expression: HUMN 240 Culture; ART 100; ART 102/103; MUSC 113, COMF 220</t>
  </si>
  <si>
    <t>Humanities Option: Mass Comm; Deductive Logic; Critical Reasoning; humanities, foreign language, art, theater, English (not 102/111)</t>
  </si>
  <si>
    <t>Historical Inquiry: GOVT 170 Am Govt; HIST 111/112 Am Hist; HIST 115/116 Wrld Civ; SSCI 220 Order</t>
  </si>
  <si>
    <t>Management Electives:</t>
  </si>
  <si>
    <t>Core Curriculum Requirements</t>
  </si>
  <si>
    <t>Frq = Frequency: B-both; F-fall; S-spring; O-odd yrs; E-even yrs</t>
  </si>
  <si>
    <t>Frq</t>
  </si>
  <si>
    <t>B</t>
  </si>
  <si>
    <t>Freshman year</t>
  </si>
  <si>
    <t>Fall</t>
  </si>
  <si>
    <t>Spring</t>
  </si>
  <si>
    <t>Sophomore  year</t>
  </si>
  <si>
    <t>Junior  year</t>
  </si>
  <si>
    <t>Senior  year</t>
  </si>
  <si>
    <t>Science without lab</t>
  </si>
  <si>
    <t>Science with lab</t>
  </si>
  <si>
    <t>MGMT 235 Organizational Design &amp; Management</t>
  </si>
  <si>
    <t>FIN 138 Personal Finance</t>
  </si>
  <si>
    <t>BIBL 115 or 116 Old or New Testament Literature</t>
  </si>
  <si>
    <t>ACCT 332 Managerial Accounting</t>
  </si>
  <si>
    <t>Healthy Relationships or Historical Inquiry course</t>
  </si>
  <si>
    <t>ACCT 239 Microcomputer Spreadsheets</t>
  </si>
  <si>
    <t>Reading  &amp; Imagination or Artistic Expression course</t>
  </si>
  <si>
    <t>BUSN 100 University Seminar</t>
  </si>
  <si>
    <t xml:space="preserve">ACCT 231 Financial Accounting </t>
  </si>
  <si>
    <t>MGMT 332 Business Law II or MGMT 341 Ops Mgmt</t>
  </si>
  <si>
    <t>Bible Book study course or ICST 350 Global Connections</t>
  </si>
  <si>
    <t>MGMT 446 Strategic Management or Business Elective</t>
  </si>
  <si>
    <r>
      <t xml:space="preserve">See the degree sheet to identify courses that are offered only one semester a year or every other year.   While students are ultimately responsible for meeting all of the requirements of their degree program, we encourage each student to work closely with the assigned academic adviser for guidance.  </t>
    </r>
    <r>
      <rPr>
        <b/>
        <sz val="10"/>
        <rFont val="Calibri"/>
        <family val="2"/>
        <scheme val="minor"/>
      </rPr>
      <t xml:space="preserve">Before entering your Junior year, ask for assistance in developing a graduation plan with projected daily schedules for each remaining semester to help assure that you will complete your major with preferred electives without conflicting course times.  </t>
    </r>
  </si>
  <si>
    <t xml:space="preserve"> Suggested Course Sequencing: Recommend 15 – 18 semester hours.  Course credits shown below, including 1 credit of Free Enterprise elective, total 124 which is the amount required to graduate.  While not required, students are encourage earn credits for participation in Enactus (MRKT 194/294 Free Enterprise or the Student Investment Group (FIN 299).   Substitute another course if you are not required to take the course listed because of ACT/SAT scores or have met a course requirment by completing high school advanced placement (AP) or dual credit courses or by completing summer courses after enrollment.  These additional courses expand your opportunity to graduate early, pursue a double major, or add a minor.  </t>
  </si>
  <si>
    <r>
      <t xml:space="preserve">Behavioral/Social Science Option: </t>
    </r>
    <r>
      <rPr>
        <b/>
        <u/>
        <sz val="10"/>
        <color theme="1"/>
        <rFont val="Arial"/>
        <family val="2"/>
      </rPr>
      <t>ECON 212 Macroeconomics</t>
    </r>
    <r>
      <rPr>
        <sz val="10"/>
        <color theme="1"/>
        <rFont val="Arial"/>
        <family val="2"/>
      </rPr>
      <t xml:space="preserve"> or any social/behavioral science</t>
    </r>
  </si>
  <si>
    <t>ECON 212 Principles of Macroeconomics (see core)</t>
  </si>
  <si>
    <t xml:space="preserve"> </t>
  </si>
  <si>
    <t>CPSC 111 Introduction to Computer Science</t>
  </si>
  <si>
    <t>CIS 375 Data Driven Web Design</t>
  </si>
  <si>
    <t>CIS 142 Java I</t>
  </si>
  <si>
    <t>CIS 401 Cybersecurity for Managers</t>
  </si>
  <si>
    <t>CPSC 211 Data Structures</t>
  </si>
  <si>
    <t>CIS 441 Database Management Systems</t>
  </si>
  <si>
    <t>CPSC 225 Computer Hardware Organization</t>
  </si>
  <si>
    <t>CIS 250 Introduction to Cybersecurity</t>
  </si>
  <si>
    <t>CIS 311 Systems Analysis and Design</t>
  </si>
  <si>
    <t>CIS 314 Management Information Systems</t>
  </si>
  <si>
    <t>CIS 325 Data Communications</t>
  </si>
  <si>
    <t>BBA in Computer Information Systems</t>
  </si>
  <si>
    <t>Computer Information Systems</t>
  </si>
  <si>
    <t>CIS 142 Java 1</t>
  </si>
  <si>
    <t>Math 210 Statistics</t>
  </si>
  <si>
    <t>ECON 213 Microeconomics</t>
  </si>
  <si>
    <t>COMM 205 Effecitve Comm. or elective</t>
  </si>
  <si>
    <t>CIS 314 Information Systems Management</t>
  </si>
  <si>
    <t>CPSC 441 Database Management Systems</t>
  </si>
  <si>
    <t>Humanities Option</t>
  </si>
  <si>
    <t xml:space="preserve">MRKT 239 Principles of Marketing </t>
  </si>
  <si>
    <t>BIBL 360-379</t>
  </si>
  <si>
    <t>BUSN 498 Internship or CIS Elective</t>
  </si>
  <si>
    <t>F</t>
  </si>
  <si>
    <t>FO</t>
  </si>
  <si>
    <t>S</t>
  </si>
  <si>
    <t>SE</t>
  </si>
  <si>
    <t>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</si>
</sst>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50" x14ac:knownFonts="1">
    <font>
      <sz val="11"/>
      <color theme="1"/>
      <name val="Calibri"/>
      <family val="2"/>
      <scheme val="minor"/>
    </font>
    <font>
      <sz val="10"/>
      <color theme="1"/>
      <name val="Calibri"/>
      <family val="2"/>
      <scheme val="minor"/>
    </font>
    <font>
      <i/>
      <sz val="11"/>
      <color theme="1"/>
      <name val="Calibri"/>
      <family val="2"/>
      <scheme val="minor"/>
    </font>
    <font>
      <b/>
      <sz val="11"/>
      <color theme="1"/>
      <name val="Calibri"/>
      <family val="2"/>
      <scheme val="minor"/>
    </font>
    <font>
      <sz val="16"/>
      <color theme="1"/>
      <name val="Wingdings 2"/>
      <family val="1"/>
      <charset val="2"/>
    </font>
    <font>
      <b/>
      <sz val="26"/>
      <color theme="1"/>
      <name val="Arial"/>
      <family val="2"/>
    </font>
    <font>
      <b/>
      <sz val="12"/>
      <color theme="1"/>
      <name val="Arial"/>
      <family val="2"/>
    </font>
    <font>
      <sz val="11"/>
      <color theme="1"/>
      <name val="Arial"/>
      <family val="2"/>
    </font>
    <font>
      <b/>
      <sz val="14"/>
      <color theme="0"/>
      <name val="Arial"/>
      <family val="2"/>
    </font>
    <font>
      <i/>
      <sz val="12"/>
      <color theme="1"/>
      <name val="Arial"/>
      <family val="2"/>
    </font>
    <font>
      <sz val="12"/>
      <color theme="1"/>
      <name val="Arial"/>
      <family val="2"/>
    </font>
    <font>
      <i/>
      <sz val="14"/>
      <color theme="1"/>
      <name val="Arial"/>
      <family val="2"/>
    </font>
    <font>
      <sz val="14"/>
      <color theme="1"/>
      <name val="Arial"/>
      <family val="2"/>
    </font>
    <font>
      <sz val="14"/>
      <color theme="0"/>
      <name val="Arial"/>
      <family val="2"/>
    </font>
    <font>
      <b/>
      <sz val="22"/>
      <color theme="1"/>
      <name val="Arial"/>
      <family val="2"/>
    </font>
    <font>
      <b/>
      <sz val="12"/>
      <color theme="0"/>
      <name val="Arial"/>
      <family val="2"/>
    </font>
    <font>
      <b/>
      <sz val="11"/>
      <color theme="0"/>
      <name val="Arial"/>
      <family val="2"/>
    </font>
    <font>
      <b/>
      <sz val="9"/>
      <color theme="1"/>
      <name val="Arial"/>
      <family val="2"/>
    </font>
    <font>
      <b/>
      <sz val="11"/>
      <color theme="1"/>
      <name val="Arial"/>
      <family val="2"/>
    </font>
    <font>
      <i/>
      <sz val="11"/>
      <color theme="1"/>
      <name val="Arial"/>
      <family val="2"/>
    </font>
    <font>
      <sz val="10"/>
      <color theme="1"/>
      <name val="Arial"/>
      <family val="2"/>
    </font>
    <font>
      <sz val="11"/>
      <color theme="0"/>
      <name val="Arial"/>
      <family val="2"/>
    </font>
    <font>
      <b/>
      <sz val="10"/>
      <color theme="1"/>
      <name val="Arial"/>
      <family val="2"/>
    </font>
    <font>
      <b/>
      <sz val="22"/>
      <color theme="8" tint="-0.499984740745262"/>
      <name val="Arial"/>
      <family val="2"/>
    </font>
    <font>
      <b/>
      <sz val="26"/>
      <color theme="8" tint="-0.499984740745262"/>
      <name val="Arial"/>
      <family val="2"/>
    </font>
    <font>
      <sz val="11"/>
      <color theme="8" tint="-0.499984740745262"/>
      <name val="Arial"/>
      <family val="2"/>
    </font>
    <font>
      <sz val="9"/>
      <name val="Arial"/>
      <family val="2"/>
    </font>
    <font>
      <b/>
      <i/>
      <sz val="10"/>
      <color theme="1"/>
      <name val="Arial"/>
      <family val="2"/>
    </font>
    <font>
      <b/>
      <sz val="20"/>
      <color theme="5" tint="-0.499984740745262"/>
      <name val="Arial"/>
      <family val="2"/>
    </font>
    <font>
      <sz val="20"/>
      <color theme="5" tint="-0.499984740745262"/>
      <name val="Arial"/>
      <family val="2"/>
    </font>
    <font>
      <b/>
      <sz val="16"/>
      <color theme="1"/>
      <name val="Wingdings 2"/>
      <family val="1"/>
      <charset val="2"/>
    </font>
    <font>
      <sz val="6"/>
      <color theme="1"/>
      <name val="Arial"/>
      <family val="2"/>
    </font>
    <font>
      <sz val="11"/>
      <color theme="1"/>
      <name val="Calibri"/>
      <family val="2"/>
      <scheme val="minor"/>
    </font>
    <font>
      <b/>
      <i/>
      <sz val="9"/>
      <color theme="1"/>
      <name val="Arial"/>
      <family val="2"/>
    </font>
    <font>
      <b/>
      <sz val="26"/>
      <color theme="5" tint="-0.499984740745262"/>
      <name val="Calibri"/>
      <family val="2"/>
      <scheme val="minor"/>
    </font>
    <font>
      <b/>
      <sz val="14"/>
      <color theme="5" tint="-0.499984740745262"/>
      <name val="Calibri"/>
      <family val="2"/>
      <scheme val="minor"/>
    </font>
    <font>
      <b/>
      <sz val="10"/>
      <color theme="0"/>
      <name val="Calibri"/>
      <family val="2"/>
      <scheme val="minor"/>
    </font>
    <font>
      <sz val="10"/>
      <name val="Calibri"/>
      <family val="2"/>
      <scheme val="minor"/>
    </font>
    <font>
      <b/>
      <sz val="10"/>
      <name val="Calibri"/>
      <family val="2"/>
      <scheme val="minor"/>
    </font>
    <font>
      <b/>
      <u/>
      <sz val="10"/>
      <color theme="1"/>
      <name val="Arial"/>
      <family val="2"/>
    </font>
    <font>
      <sz val="10"/>
      <name val="Arial"/>
      <family val="2"/>
    </font>
    <font>
      <i/>
      <sz val="10"/>
      <color theme="1"/>
      <name val="Arial"/>
      <family val="2"/>
    </font>
    <font>
      <b/>
      <sz val="10"/>
      <color theme="0"/>
      <name val="Arial"/>
      <family val="2"/>
    </font>
    <font>
      <b/>
      <sz val="10"/>
      <color theme="5" tint="-0.499984740745262"/>
      <name val="Arial"/>
      <family val="2"/>
    </font>
    <font>
      <sz val="8"/>
      <color theme="1"/>
      <name val="Arial"/>
      <family val="2"/>
    </font>
    <font>
      <sz val="10"/>
      <color rgb="FF000000"/>
      <name val="Arial"/>
      <family val="2"/>
      <charset val="1"/>
    </font>
    <font>
      <sz val="10"/>
      <name val="Arial"/>
      <family val="2"/>
      <charset val="1"/>
    </font>
    <font>
      <b/>
      <sz val="10"/>
      <name val="Arial"/>
      <family val="2"/>
    </font>
    <font>
      <b/>
      <sz val="10"/>
      <color rgb="FFFF0000"/>
      <name val="Arial"/>
      <family val="2"/>
    </font>
    <font>
      <b/>
      <sz val="11"/>
      <color rgb="FFFF0000"/>
      <name val="Calibri"/>
      <family val="2"/>
      <scheme val="minor"/>
    </font>
  </fonts>
  <fills count="10">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49998474074526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FFFFFF"/>
        <bgColor rgb="FFFFFFCC"/>
      </patternFill>
    </fill>
    <fill>
      <patternFill patternType="solid">
        <fgColor theme="0"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3" fontId="32" fillId="0" borderId="0" applyFont="0" applyFill="0" applyBorder="0" applyAlignment="0" applyProtection="0"/>
  </cellStyleXfs>
  <cellXfs count="289">
    <xf numFmtId="0" fontId="0" fillId="0" borderId="0" xfId="0"/>
    <xf numFmtId="0" fontId="4" fillId="3" borderId="1" xfId="0" applyFont="1" applyFill="1" applyBorder="1" applyAlignment="1">
      <alignment horizontal="center"/>
    </xf>
    <xf numFmtId="0" fontId="7"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0" fillId="0" borderId="0" xfId="0" applyFont="1" applyBorder="1"/>
    <xf numFmtId="49" fontId="7" fillId="0" borderId="0" xfId="0" applyNumberFormat="1" applyFont="1" applyBorder="1" applyAlignment="1">
      <alignment horizontal="center"/>
    </xf>
    <xf numFmtId="0" fontId="7" fillId="0" borderId="0" xfId="0" applyFont="1" applyAlignment="1">
      <alignment horizontal="center"/>
    </xf>
    <xf numFmtId="0" fontId="12" fillId="0" borderId="0" xfId="0" applyFont="1" applyBorder="1" applyAlignment="1">
      <alignment horizontal="center"/>
    </xf>
    <xf numFmtId="0" fontId="17" fillId="2" borderId="1" xfId="0" applyFont="1" applyFill="1" applyBorder="1" applyAlignment="1">
      <alignment horizontal="center"/>
    </xf>
    <xf numFmtId="0" fontId="0" fillId="0" borderId="0" xfId="0"/>
    <xf numFmtId="0" fontId="1" fillId="0" borderId="1" xfId="0" applyFont="1" applyBorder="1" applyAlignment="1">
      <alignment wrapText="1"/>
    </xf>
    <xf numFmtId="0" fontId="0" fillId="0" borderId="1" xfId="0" applyBorder="1" applyAlignment="1">
      <alignment horizontal="center"/>
    </xf>
    <xf numFmtId="0" fontId="0" fillId="0" borderId="2" xfId="0" applyBorder="1" applyAlignment="1">
      <alignment horizontal="center"/>
    </xf>
    <xf numFmtId="0" fontId="0" fillId="0" borderId="1" xfId="0" applyBorder="1"/>
    <xf numFmtId="0" fontId="0" fillId="0" borderId="17" xfId="0" applyBorder="1" applyAlignment="1"/>
    <xf numFmtId="0" fontId="0" fillId="0" borderId="0" xfId="0"/>
    <xf numFmtId="0" fontId="0" fillId="0" borderId="0" xfId="0"/>
    <xf numFmtId="0" fontId="7" fillId="0" borderId="0" xfId="0" applyFont="1"/>
    <xf numFmtId="0" fontId="0" fillId="0" borderId="0" xfId="0" applyBorder="1" applyAlignment="1"/>
    <xf numFmtId="0" fontId="4" fillId="3" borderId="1" xfId="0" applyFont="1" applyFill="1" applyBorder="1" applyAlignment="1">
      <alignment horizontal="center"/>
    </xf>
    <xf numFmtId="0" fontId="7" fillId="0" borderId="1" xfId="0" applyFont="1" applyBorder="1" applyAlignment="1">
      <alignment wrapText="1"/>
    </xf>
    <xf numFmtId="0" fontId="7" fillId="0" borderId="1" xfId="0" applyFont="1" applyBorder="1" applyAlignment="1"/>
    <xf numFmtId="0" fontId="17" fillId="2" borderId="1" xfId="0" applyFont="1" applyFill="1" applyBorder="1" applyAlignment="1">
      <alignment horizontal="center"/>
    </xf>
    <xf numFmtId="0" fontId="20" fillId="0" borderId="1" xfId="0" quotePrefix="1" applyFont="1" applyBorder="1" applyAlignment="1">
      <alignment horizontal="center"/>
    </xf>
    <xf numFmtId="49" fontId="20" fillId="0" borderId="1" xfId="0" applyNumberFormat="1"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wrapText="1"/>
    </xf>
    <xf numFmtId="0" fontId="6" fillId="2" borderId="1" xfId="0" applyFont="1" applyFill="1" applyBorder="1" applyAlignment="1"/>
    <xf numFmtId="0" fontId="0" fillId="0" borderId="0" xfId="0"/>
    <xf numFmtId="0" fontId="0" fillId="0" borderId="0" xfId="0" applyFont="1"/>
    <xf numFmtId="0" fontId="2" fillId="0" borderId="0" xfId="0" applyFont="1"/>
    <xf numFmtId="0" fontId="7" fillId="0" borderId="0" xfId="0" applyFont="1"/>
    <xf numFmtId="0" fontId="7" fillId="0" borderId="0" xfId="0" applyFont="1" applyAlignment="1">
      <alignment horizontal="center"/>
    </xf>
    <xf numFmtId="0" fontId="19" fillId="0" borderId="0" xfId="0" applyFont="1"/>
    <xf numFmtId="0" fontId="0" fillId="0" borderId="0" xfId="0" applyAlignment="1"/>
    <xf numFmtId="0" fontId="17" fillId="2" borderId="1" xfId="0" applyFont="1" applyFill="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wrapText="1"/>
    </xf>
    <xf numFmtId="0" fontId="18" fillId="2" borderId="1" xfId="0" applyFont="1" applyFill="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wrapText="1"/>
    </xf>
    <xf numFmtId="0" fontId="7" fillId="0" borderId="1" xfId="0" quotePrefix="1" applyFont="1" applyBorder="1" applyAlignment="1">
      <alignment horizontal="center" wrapText="1"/>
    </xf>
    <xf numFmtId="0" fontId="20" fillId="0" borderId="1" xfId="0" applyFont="1" applyBorder="1" applyAlignment="1">
      <alignment horizontal="center"/>
    </xf>
    <xf numFmtId="0" fontId="20" fillId="0" borderId="17" xfId="0" applyFont="1" applyBorder="1" applyAlignment="1">
      <alignment horizontal="center"/>
    </xf>
    <xf numFmtId="0" fontId="20" fillId="0" borderId="2" xfId="0" applyFont="1" applyBorder="1" applyAlignment="1">
      <alignment horizontal="center"/>
    </xf>
    <xf numFmtId="0" fontId="0" fillId="0" borderId="0" xfId="0" applyBorder="1"/>
    <xf numFmtId="1"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7" fillId="0" borderId="0" xfId="0" applyFont="1" applyBorder="1"/>
    <xf numFmtId="0" fontId="7" fillId="0" borderId="0" xfId="0" applyFont="1" applyBorder="1" applyAlignment="1">
      <alignment horizontal="center"/>
    </xf>
    <xf numFmtId="1" fontId="20" fillId="0" borderId="23" xfId="0" applyNumberFormat="1" applyFont="1" applyBorder="1" applyAlignment="1">
      <alignment horizontal="center"/>
    </xf>
    <xf numFmtId="1" fontId="20" fillId="0" borderId="23" xfId="0" applyNumberFormat="1" applyFont="1" applyBorder="1" applyAlignment="1"/>
    <xf numFmtId="0" fontId="20" fillId="0" borderId="22" xfId="0" applyFont="1" applyBorder="1" applyAlignment="1">
      <alignment vertical="center"/>
    </xf>
    <xf numFmtId="0" fontId="0" fillId="0" borderId="0" xfId="0" applyBorder="1" applyAlignment="1"/>
    <xf numFmtId="0" fontId="20" fillId="0" borderId="0" xfId="0" applyFont="1" applyBorder="1" applyAlignment="1"/>
    <xf numFmtId="49" fontId="20" fillId="0" borderId="0" xfId="0" applyNumberFormat="1" applyFont="1" applyBorder="1" applyAlignment="1">
      <alignment horizontal="center"/>
    </xf>
    <xf numFmtId="0" fontId="20" fillId="0" borderId="0" xfId="0" applyFont="1" applyBorder="1" applyAlignment="1">
      <alignment horizontal="left"/>
    </xf>
    <xf numFmtId="0" fontId="20" fillId="0" borderId="0" xfId="0" applyFont="1" applyBorder="1" applyAlignment="1">
      <alignment wrapText="1"/>
    </xf>
    <xf numFmtId="0" fontId="0" fillId="0" borderId="31" xfId="0" applyBorder="1" applyAlignment="1">
      <alignment horizontal="center"/>
    </xf>
    <xf numFmtId="1" fontId="20" fillId="0" borderId="31" xfId="0" applyNumberFormat="1" applyFont="1" applyBorder="1" applyAlignment="1"/>
    <xf numFmtId="0" fontId="20" fillId="0" borderId="22" xfId="0" applyFont="1" applyBorder="1" applyAlignment="1">
      <alignment vertical="center" wrapText="1"/>
    </xf>
    <xf numFmtId="0" fontId="3" fillId="0" borderId="31" xfId="0" applyFont="1" applyBorder="1"/>
    <xf numFmtId="0" fontId="20" fillId="0" borderId="2" xfId="0" applyFont="1" applyBorder="1" applyAlignment="1">
      <alignment horizontal="center" vertical="center"/>
    </xf>
    <xf numFmtId="0" fontId="26" fillId="0" borderId="0" xfId="0" applyFont="1" applyBorder="1" applyAlignment="1">
      <alignment vertical="top" wrapText="1"/>
    </xf>
    <xf numFmtId="0" fontId="18" fillId="7" borderId="32" xfId="0" applyFont="1" applyFill="1" applyBorder="1" applyAlignment="1"/>
    <xf numFmtId="0" fontId="0" fillId="0" borderId="23" xfId="0" applyBorder="1" applyAlignment="1">
      <alignment vertical="center"/>
    </xf>
    <xf numFmtId="0" fontId="1" fillId="0" borderId="36" xfId="0" applyFont="1" applyBorder="1" applyAlignment="1">
      <alignment vertical="center" wrapText="1"/>
    </xf>
    <xf numFmtId="0" fontId="20" fillId="0" borderId="35" xfId="0" applyFont="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20" fillId="0" borderId="27" xfId="0" applyFont="1" applyBorder="1" applyAlignment="1">
      <alignment vertical="center" wrapText="1"/>
    </xf>
    <xf numFmtId="0" fontId="20" fillId="0" borderId="40" xfId="0" applyFont="1" applyBorder="1" applyAlignment="1">
      <alignment horizontal="center" vertical="center"/>
    </xf>
    <xf numFmtId="0" fontId="22" fillId="0" borderId="42" xfId="0" applyFont="1" applyBorder="1" applyAlignment="1">
      <alignment horizontal="center"/>
    </xf>
    <xf numFmtId="0" fontId="0" fillId="0" borderId="31" xfId="0" applyBorder="1" applyAlignment="1"/>
    <xf numFmtId="0" fontId="1" fillId="0" borderId="23" xfId="0" applyFont="1" applyBorder="1" applyAlignment="1">
      <alignment vertical="center" wrapText="1"/>
    </xf>
    <xf numFmtId="1" fontId="20" fillId="0" borderId="17" xfId="0" applyNumberFormat="1" applyFont="1" applyBorder="1" applyAlignment="1">
      <alignment horizontal="center" vertical="center"/>
    </xf>
    <xf numFmtId="0" fontId="18" fillId="7" borderId="32" xfId="0" applyFont="1" applyFill="1" applyBorder="1" applyAlignment="1">
      <alignment vertical="center"/>
    </xf>
    <xf numFmtId="0" fontId="18" fillId="7" borderId="33" xfId="0" applyFont="1" applyFill="1" applyBorder="1" applyAlignment="1">
      <alignment horizontal="center" vertical="center"/>
    </xf>
    <xf numFmtId="0" fontId="27" fillId="0" borderId="28" xfId="0" applyFont="1" applyBorder="1" applyAlignment="1">
      <alignment vertical="top"/>
    </xf>
    <xf numFmtId="0" fontId="27" fillId="0" borderId="0" xfId="0" applyFont="1" applyBorder="1" applyAlignment="1">
      <alignment vertical="top"/>
    </xf>
    <xf numFmtId="0" fontId="27" fillId="0" borderId="29" xfId="0" applyFont="1" applyBorder="1" applyAlignment="1">
      <alignment vertical="top"/>
    </xf>
    <xf numFmtId="0" fontId="27" fillId="0" borderId="18" xfId="0" applyFont="1" applyBorder="1" applyAlignment="1">
      <alignment vertical="top"/>
    </xf>
    <xf numFmtId="0" fontId="27" fillId="0" borderId="3" xfId="0" applyFont="1" applyBorder="1" applyAlignment="1">
      <alignment vertical="top"/>
    </xf>
    <xf numFmtId="0" fontId="27" fillId="0" borderId="19" xfId="0" applyFont="1" applyBorder="1" applyAlignment="1">
      <alignment vertical="top"/>
    </xf>
    <xf numFmtId="0" fontId="20" fillId="0" borderId="23" xfId="0" applyFont="1" applyBorder="1" applyAlignment="1">
      <alignment vertical="center"/>
    </xf>
    <xf numFmtId="0" fontId="20" fillId="0" borderId="36" xfId="0" applyFont="1" applyBorder="1" applyAlignment="1">
      <alignment vertical="center"/>
    </xf>
    <xf numFmtId="0" fontId="0" fillId="0" borderId="0" xfId="0" applyBorder="1" applyAlignment="1"/>
    <xf numFmtId="0" fontId="20" fillId="0" borderId="17" xfId="0" applyFont="1" applyBorder="1" applyAlignment="1">
      <alignment horizontal="center" vertical="center"/>
    </xf>
    <xf numFmtId="0" fontId="22" fillId="0" borderId="38" xfId="0" applyFont="1" applyBorder="1" applyAlignment="1">
      <alignment horizontal="center"/>
    </xf>
    <xf numFmtId="0" fontId="18" fillId="0" borderId="38" xfId="0" applyFont="1" applyBorder="1" applyAlignment="1">
      <alignment horizontal="center"/>
    </xf>
    <xf numFmtId="0" fontId="0" fillId="0" borderId="30" xfId="0" applyBorder="1" applyAlignment="1">
      <alignment horizontal="center" vertical="center"/>
    </xf>
    <xf numFmtId="0" fontId="18" fillId="7" borderId="44" xfId="0" applyFont="1" applyFill="1" applyBorder="1" applyAlignment="1"/>
    <xf numFmtId="0" fontId="30" fillId="7" borderId="34" xfId="0" applyFont="1" applyFill="1" applyBorder="1" applyAlignment="1">
      <alignment horizontal="center" vertical="center"/>
    </xf>
    <xf numFmtId="0" fontId="0" fillId="0" borderId="30" xfId="0" applyBorder="1" applyAlignment="1">
      <alignment vertical="center"/>
    </xf>
    <xf numFmtId="0" fontId="18" fillId="7" borderId="1" xfId="0" applyFont="1" applyFill="1" applyBorder="1" applyAlignment="1"/>
    <xf numFmtId="0" fontId="18" fillId="7" borderId="1" xfId="0" applyFont="1" applyFill="1" applyBorder="1" applyAlignment="1">
      <alignment vertical="center"/>
    </xf>
    <xf numFmtId="0" fontId="20" fillId="0" borderId="7" xfId="0" applyFont="1" applyBorder="1" applyAlignment="1">
      <alignment horizontal="center" vertical="center"/>
    </xf>
    <xf numFmtId="0" fontId="1" fillId="0" borderId="23" xfId="0" applyFont="1" applyBorder="1" applyAlignment="1">
      <alignment horizontal="center" vertical="center"/>
    </xf>
    <xf numFmtId="49" fontId="20" fillId="0" borderId="1" xfId="0" applyNumberFormat="1" applyFont="1" applyBorder="1" applyAlignment="1">
      <alignment horizontal="center" vertical="center"/>
    </xf>
    <xf numFmtId="1" fontId="20" fillId="0" borderId="2" xfId="0" applyNumberFormat="1" applyFont="1" applyBorder="1" applyAlignment="1">
      <alignment horizontal="center" vertical="center"/>
    </xf>
    <xf numFmtId="0" fontId="22" fillId="0" borderId="39" xfId="0" applyFont="1" applyBorder="1" applyAlignment="1">
      <alignment horizontal="center"/>
    </xf>
    <xf numFmtId="0" fontId="33" fillId="0" borderId="37" xfId="0" applyFont="1" applyBorder="1" applyAlignment="1"/>
    <xf numFmtId="0" fontId="18" fillId="0" borderId="38" xfId="0" applyFont="1" applyBorder="1" applyAlignment="1"/>
    <xf numFmtId="0" fontId="18" fillId="7" borderId="44" xfId="0" applyFont="1" applyFill="1" applyBorder="1" applyAlignment="1">
      <alignment vertical="center"/>
    </xf>
    <xf numFmtId="0" fontId="34" fillId="0" borderId="0" xfId="0" applyFont="1" applyBorder="1" applyAlignment="1"/>
    <xf numFmtId="0" fontId="36" fillId="6" borderId="13" xfId="0" applyFont="1" applyFill="1" applyBorder="1" applyAlignment="1">
      <alignment horizontal="center" vertical="center" wrapText="1"/>
    </xf>
    <xf numFmtId="0" fontId="1" fillId="0" borderId="0" xfId="0" applyFont="1" applyBorder="1"/>
    <xf numFmtId="0" fontId="1" fillId="0" borderId="0" xfId="0" applyFont="1" applyBorder="1" applyAlignment="1">
      <alignment horizontal="left"/>
    </xf>
    <xf numFmtId="0" fontId="1" fillId="0" borderId="0" xfId="0" applyFont="1" applyBorder="1" applyAlignment="1"/>
    <xf numFmtId="0" fontId="36" fillId="6" borderId="5" xfId="0" applyFont="1" applyFill="1" applyBorder="1" applyAlignment="1">
      <alignment horizontal="center" vertical="center" wrapText="1"/>
    </xf>
    <xf numFmtId="0" fontId="36" fillId="6" borderId="7" xfId="0" applyFont="1" applyFill="1" applyBorder="1" applyAlignment="1">
      <alignment horizontal="center" vertical="center" wrapText="1"/>
    </xf>
    <xf numFmtId="0" fontId="37" fillId="0" borderId="0" xfId="0" applyFont="1" applyBorder="1"/>
    <xf numFmtId="164" fontId="1" fillId="0" borderId="0" xfId="0" quotePrefix="1" applyNumberFormat="1" applyFont="1" applyBorder="1" applyAlignment="1">
      <alignment horizontal="right"/>
    </xf>
    <xf numFmtId="0" fontId="20" fillId="0" borderId="10" xfId="0" applyFont="1" applyBorder="1"/>
    <xf numFmtId="0" fontId="42" fillId="6" borderId="5" xfId="0" applyFont="1" applyFill="1" applyBorder="1" applyAlignment="1">
      <alignment horizontal="center" vertical="center" wrapText="1"/>
    </xf>
    <xf numFmtId="0" fontId="42" fillId="6" borderId="7"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2" fillId="6" borderId="13" xfId="0" applyFont="1" applyFill="1" applyBorder="1" applyAlignment="1">
      <alignment horizontal="center" vertical="center" wrapText="1"/>
    </xf>
    <xf numFmtId="0" fontId="42" fillId="6" borderId="12" xfId="0" applyFont="1" applyFill="1" applyBorder="1" applyAlignment="1">
      <alignment horizontal="center" vertical="center" wrapText="1"/>
    </xf>
    <xf numFmtId="0" fontId="42" fillId="6" borderId="9" xfId="0" applyFont="1" applyFill="1" applyBorder="1" applyAlignment="1">
      <alignment horizontal="center" vertical="center" wrapText="1"/>
    </xf>
    <xf numFmtId="0" fontId="20" fillId="0" borderId="0" xfId="0" applyFont="1" applyBorder="1"/>
    <xf numFmtId="0" fontId="20" fillId="0" borderId="0" xfId="0" applyFont="1"/>
    <xf numFmtId="1" fontId="20" fillId="0" borderId="11" xfId="0" quotePrefix="1" applyNumberFormat="1" applyFont="1" applyBorder="1" applyAlignment="1">
      <alignment horizontal="right"/>
    </xf>
    <xf numFmtId="0" fontId="20" fillId="0" borderId="1" xfId="0" applyFont="1" applyBorder="1"/>
    <xf numFmtId="1" fontId="20" fillId="0" borderId="1" xfId="0" quotePrefix="1" applyNumberFormat="1" applyFont="1" applyBorder="1" applyAlignment="1">
      <alignment horizontal="right"/>
    </xf>
    <xf numFmtId="1" fontId="20" fillId="0" borderId="1" xfId="0" applyNumberFormat="1" applyFont="1" applyBorder="1" applyAlignment="1">
      <alignment horizontal="right"/>
    </xf>
    <xf numFmtId="0" fontId="20" fillId="0" borderId="1" xfId="0" applyFont="1" applyBorder="1" applyAlignment="1"/>
    <xf numFmtId="0" fontId="40" fillId="0" borderId="1" xfId="0" applyFont="1" applyBorder="1"/>
    <xf numFmtId="0" fontId="36" fillId="6" borderId="16" xfId="0" applyFont="1" applyFill="1" applyBorder="1" applyAlignment="1">
      <alignment horizontal="center" vertical="center" wrapText="1"/>
    </xf>
    <xf numFmtId="1" fontId="20" fillId="0" borderId="1" xfId="0" applyNumberFormat="1" applyFont="1" applyFill="1" applyBorder="1" applyAlignment="1">
      <alignment horizontal="right"/>
    </xf>
    <xf numFmtId="1" fontId="22" fillId="0" borderId="45" xfId="0" applyNumberFormat="1" applyFont="1" applyBorder="1" applyAlignment="1">
      <alignment horizontal="center" vertical="center"/>
    </xf>
    <xf numFmtId="0" fontId="20" fillId="0" borderId="5" xfId="0" applyFont="1" applyBorder="1" applyAlignment="1"/>
    <xf numFmtId="0" fontId="20" fillId="0" borderId="5" xfId="0" applyFont="1" applyBorder="1" applyAlignment="1">
      <alignment vertical="center"/>
    </xf>
    <xf numFmtId="0" fontId="20" fillId="0" borderId="1" xfId="0" applyFont="1" applyBorder="1" applyAlignment="1">
      <alignment horizontal="left"/>
    </xf>
    <xf numFmtId="0" fontId="22" fillId="0" borderId="18" xfId="0" applyFont="1" applyBorder="1" applyAlignment="1">
      <alignment horizontal="center" vertical="center"/>
    </xf>
    <xf numFmtId="0" fontId="22" fillId="0" borderId="3" xfId="0" applyFont="1" applyBorder="1" applyAlignment="1">
      <alignment horizontal="center" vertical="center"/>
    </xf>
    <xf numFmtId="0" fontId="22" fillId="0" borderId="38" xfId="0" applyFont="1" applyBorder="1" applyAlignment="1">
      <alignment horizontal="center" vertical="center"/>
    </xf>
    <xf numFmtId="0" fontId="16" fillId="6" borderId="28" xfId="0" applyFont="1" applyFill="1" applyBorder="1" applyAlignment="1"/>
    <xf numFmtId="0" fontId="16" fillId="6" borderId="0" xfId="0" applyFont="1" applyFill="1" applyBorder="1" applyAlignment="1"/>
    <xf numFmtId="0" fontId="16" fillId="6" borderId="29" xfId="0" applyFont="1" applyFill="1" applyBorder="1" applyAlignment="1"/>
    <xf numFmtId="0" fontId="45" fillId="0" borderId="24" xfId="0" applyFont="1" applyBorder="1" applyAlignment="1">
      <alignment vertical="center" wrapText="1"/>
    </xf>
    <xf numFmtId="0" fontId="45" fillId="0" borderId="48" xfId="0" applyFont="1" applyBorder="1" applyAlignment="1">
      <alignment vertical="center" wrapText="1"/>
    </xf>
    <xf numFmtId="0" fontId="20" fillId="0" borderId="1" xfId="0" applyFont="1" applyBorder="1" applyAlignment="1">
      <alignment horizontal="center" vertical="center" wrapText="1"/>
    </xf>
    <xf numFmtId="1" fontId="20" fillId="0" borderId="35" xfId="0" applyNumberFormat="1" applyFont="1" applyBorder="1" applyAlignment="1">
      <alignment horizontal="center" vertical="center"/>
    </xf>
    <xf numFmtId="0" fontId="20" fillId="0" borderId="5" xfId="0" applyFont="1" applyBorder="1" applyAlignment="1">
      <alignment horizontal="center" vertical="center"/>
    </xf>
    <xf numFmtId="0" fontId="20" fillId="0" borderId="10" xfId="0" applyFont="1" applyBorder="1" applyAlignment="1">
      <alignment vertical="center"/>
    </xf>
    <xf numFmtId="0" fontId="45" fillId="0" borderId="1" xfId="0" applyFont="1" applyBorder="1" applyAlignment="1">
      <alignment vertical="center" wrapText="1"/>
    </xf>
    <xf numFmtId="0" fontId="46" fillId="8" borderId="1" xfId="0" applyFont="1" applyFill="1" applyBorder="1" applyAlignment="1">
      <alignment vertical="center"/>
    </xf>
    <xf numFmtId="0" fontId="45" fillId="0" borderId="1" xfId="0" applyFont="1" applyBorder="1" applyAlignment="1">
      <alignment vertical="center"/>
    </xf>
    <xf numFmtId="1" fontId="20" fillId="9" borderId="0" xfId="0" applyNumberFormat="1" applyFont="1" applyFill="1" applyBorder="1" applyAlignment="1">
      <alignment vertical="center"/>
    </xf>
    <xf numFmtId="0" fontId="20" fillId="9" borderId="0" xfId="0" applyFont="1" applyFill="1" applyBorder="1" applyAlignment="1">
      <alignment vertical="center"/>
    </xf>
    <xf numFmtId="1" fontId="22" fillId="0" borderId="49" xfId="0" applyNumberFormat="1" applyFont="1" applyBorder="1" applyAlignment="1">
      <alignment horizontal="center" vertical="center"/>
    </xf>
    <xf numFmtId="0" fontId="20" fillId="9" borderId="3" xfId="0" applyFont="1" applyFill="1" applyBorder="1" applyAlignment="1">
      <alignment vertical="center"/>
    </xf>
    <xf numFmtId="0" fontId="22" fillId="0" borderId="1" xfId="0" applyFont="1" applyBorder="1" applyAlignment="1">
      <alignment horizontal="left"/>
    </xf>
    <xf numFmtId="0" fontId="22" fillId="0" borderId="1" xfId="0" applyFont="1" applyBorder="1"/>
    <xf numFmtId="0" fontId="47" fillId="0" borderId="1" xfId="0" applyFont="1" applyBorder="1"/>
    <xf numFmtId="0" fontId="48" fillId="0" borderId="1" xfId="0" applyFont="1" applyBorder="1"/>
    <xf numFmtId="0" fontId="48" fillId="0" borderId="1" xfId="0" applyFont="1" applyBorder="1" applyAlignment="1"/>
    <xf numFmtId="0" fontId="49" fillId="0" borderId="0" xfId="0" applyFont="1"/>
    <xf numFmtId="1" fontId="20" fillId="0" borderId="11" xfId="0" applyNumberFormat="1" applyFont="1" applyBorder="1" applyAlignment="1">
      <alignment horizontal="right"/>
    </xf>
    <xf numFmtId="1" fontId="20" fillId="0" borderId="11" xfId="1" quotePrefix="1" applyNumberFormat="1" applyFont="1" applyBorder="1" applyAlignment="1">
      <alignment horizontal="right"/>
    </xf>
    <xf numFmtId="1" fontId="0" fillId="0" borderId="0" xfId="0" applyNumberFormat="1"/>
    <xf numFmtId="1" fontId="0" fillId="0" borderId="0" xfId="0" applyNumberFormat="1" applyAlignment="1"/>
    <xf numFmtId="0" fontId="20" fillId="0" borderId="35" xfId="0" applyFont="1" applyBorder="1" applyAlignment="1">
      <alignment horizontal="center" vertical="center" wrapText="1"/>
    </xf>
    <xf numFmtId="0" fontId="20" fillId="0" borderId="5" xfId="0" applyFont="1" applyBorder="1" applyAlignment="1"/>
    <xf numFmtId="0" fontId="20" fillId="0" borderId="6" xfId="0" applyFont="1" applyBorder="1" applyAlignment="1"/>
    <xf numFmtId="0" fontId="20" fillId="0" borderId="7" xfId="0" applyFont="1" applyBorder="1" applyAlignment="1"/>
    <xf numFmtId="0" fontId="16" fillId="5" borderId="5" xfId="0" applyFont="1" applyFill="1" applyBorder="1" applyAlignment="1">
      <alignment horizontal="center" vertical="top" wrapText="1"/>
    </xf>
    <xf numFmtId="0" fontId="15" fillId="5" borderId="6" xfId="0" applyFont="1" applyFill="1" applyBorder="1" applyAlignment="1">
      <alignment horizontal="center" vertical="top"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6" fillId="2" borderId="5" xfId="0" applyFont="1" applyFill="1" applyBorder="1" applyAlignment="1"/>
    <xf numFmtId="0" fontId="6" fillId="2" borderId="6" xfId="0" applyFont="1" applyFill="1" applyBorder="1" applyAlignment="1"/>
    <xf numFmtId="0" fontId="6" fillId="2" borderId="7" xfId="0" applyFont="1" applyFill="1" applyBorder="1" applyAlignment="1"/>
    <xf numFmtId="0" fontId="20" fillId="0" borderId="5" xfId="0" applyFont="1" applyBorder="1" applyAlignment="1">
      <alignment vertical="center"/>
    </xf>
    <xf numFmtId="0" fontId="20" fillId="0" borderId="6" xfId="0" applyFont="1" applyBorder="1" applyAlignment="1">
      <alignment vertical="center"/>
    </xf>
    <xf numFmtId="0" fontId="20" fillId="0" borderId="7" xfId="0" applyFont="1" applyBorder="1" applyAlignment="1">
      <alignment vertical="center"/>
    </xf>
    <xf numFmtId="0" fontId="15" fillId="5" borderId="5" xfId="0" applyFont="1" applyFill="1" applyBorder="1" applyAlignment="1">
      <alignment horizontal="center"/>
    </xf>
    <xf numFmtId="0" fontId="15" fillId="5" borderId="6" xfId="0" applyFont="1" applyFill="1" applyBorder="1" applyAlignment="1">
      <alignment horizontal="center"/>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8" fillId="5" borderId="5" xfId="0" applyFont="1" applyFill="1" applyBorder="1" applyAlignment="1">
      <alignment horizontal="center"/>
    </xf>
    <xf numFmtId="0" fontId="8" fillId="5" borderId="6" xfId="0" applyFont="1" applyFill="1" applyBorder="1" applyAlignment="1">
      <alignment horizontal="center"/>
    </xf>
    <xf numFmtId="0" fontId="13" fillId="5" borderId="6" xfId="0" applyFont="1" applyFill="1" applyBorder="1" applyAlignment="1">
      <alignment horizontal="center"/>
    </xf>
    <xf numFmtId="0" fontId="23" fillId="0" borderId="3" xfId="0" applyFont="1" applyBorder="1" applyAlignment="1">
      <alignment horizontal="center"/>
    </xf>
    <xf numFmtId="0" fontId="24" fillId="0" borderId="3" xfId="0" applyFont="1" applyBorder="1" applyAlignment="1">
      <alignment horizontal="center"/>
    </xf>
    <xf numFmtId="0" fontId="25" fillId="0" borderId="3" xfId="0" applyFont="1" applyBorder="1" applyAlignment="1">
      <alignment horizontal="center"/>
    </xf>
    <xf numFmtId="0" fontId="7" fillId="0" borderId="12" xfId="0" applyFont="1" applyBorder="1" applyAlignment="1">
      <alignment horizontal="left" vertical="top" wrapText="1"/>
    </xf>
    <xf numFmtId="0" fontId="0" fillId="0" borderId="16" xfId="0" applyBorder="1" applyAlignment="1"/>
    <xf numFmtId="0" fontId="0" fillId="0" borderId="13" xfId="0" applyBorder="1" applyAlignment="1"/>
    <xf numFmtId="0" fontId="0" fillId="0" borderId="8" xfId="0" applyBorder="1" applyAlignment="1"/>
    <xf numFmtId="0" fontId="0" fillId="0" borderId="0" xfId="0" applyBorder="1" applyAlignment="1"/>
    <xf numFmtId="0" fontId="0" fillId="0" borderId="9" xfId="0" applyBorder="1" applyAlignment="1"/>
    <xf numFmtId="0" fontId="0" fillId="0" borderId="10" xfId="0" applyBorder="1" applyAlignment="1"/>
    <xf numFmtId="0" fontId="0" fillId="0" borderId="4" xfId="0" applyBorder="1" applyAlignment="1"/>
    <xf numFmtId="0" fontId="0" fillId="0" borderId="11" xfId="0" applyBorder="1" applyAlignment="1"/>
    <xf numFmtId="0" fontId="10" fillId="0" borderId="12" xfId="0" applyFont="1" applyBorder="1" applyAlignment="1">
      <alignment vertical="top" wrapText="1"/>
    </xf>
    <xf numFmtId="0" fontId="0" fillId="0" borderId="16" xfId="0" applyBorder="1" applyAlignment="1">
      <alignment vertical="top"/>
    </xf>
    <xf numFmtId="0" fontId="0" fillId="0" borderId="13" xfId="0" applyBorder="1" applyAlignment="1">
      <alignment vertical="top"/>
    </xf>
    <xf numFmtId="0" fontId="0" fillId="0" borderId="8" xfId="0" applyBorder="1" applyAlignment="1">
      <alignment vertical="top"/>
    </xf>
    <xf numFmtId="0" fontId="0" fillId="0" borderId="0" xfId="0" applyBorder="1" applyAlignment="1">
      <alignment vertical="top"/>
    </xf>
    <xf numFmtId="0" fontId="0" fillId="0" borderId="9" xfId="0" applyBorder="1" applyAlignment="1">
      <alignment vertical="top"/>
    </xf>
    <xf numFmtId="0" fontId="14" fillId="0" borderId="3" xfId="0" applyFont="1" applyBorder="1" applyAlignment="1">
      <alignment horizontal="center"/>
    </xf>
    <xf numFmtId="0" fontId="5" fillId="0" borderId="3" xfId="0" applyFont="1" applyBorder="1" applyAlignment="1">
      <alignment horizontal="center"/>
    </xf>
    <xf numFmtId="0" fontId="7" fillId="0" borderId="3" xfId="0" applyFont="1" applyBorder="1" applyAlignment="1">
      <alignment horizontal="center"/>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0" xfId="0" applyFont="1" applyFill="1" applyBorder="1" applyAlignment="1">
      <alignment horizontal="center"/>
    </xf>
    <xf numFmtId="0" fontId="15" fillId="4" borderId="4" xfId="0" applyFont="1" applyFill="1" applyBorder="1" applyAlignment="1">
      <alignment horizontal="center"/>
    </xf>
    <xf numFmtId="0" fontId="20" fillId="0" borderId="5" xfId="0" applyFont="1" applyBorder="1" applyAlignment="1">
      <alignment wrapText="1"/>
    </xf>
    <xf numFmtId="0" fontId="20" fillId="0" borderId="6" xfId="0" applyFont="1" applyBorder="1" applyAlignment="1">
      <alignment wrapText="1"/>
    </xf>
    <xf numFmtId="0" fontId="20" fillId="0" borderId="7" xfId="0" applyFont="1" applyBorder="1" applyAlignment="1">
      <alignment wrapText="1"/>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7" xfId="0" applyFont="1" applyFill="1" applyBorder="1" applyAlignment="1">
      <alignment horizontal="right"/>
    </xf>
    <xf numFmtId="0" fontId="20" fillId="0" borderId="5" xfId="0" applyFont="1" applyBorder="1" applyAlignment="1">
      <alignment horizontal="left" wrapText="1"/>
    </xf>
    <xf numFmtId="0" fontId="20" fillId="0" borderId="6" xfId="0" applyFont="1" applyBorder="1" applyAlignment="1">
      <alignment horizontal="left" wrapText="1"/>
    </xf>
    <xf numFmtId="0" fontId="20" fillId="0" borderId="7" xfId="0" applyFont="1" applyBorder="1" applyAlignment="1">
      <alignment horizontal="left" wrapText="1"/>
    </xf>
    <xf numFmtId="0" fontId="1" fillId="0" borderId="0" xfId="0" applyFont="1" applyBorder="1" applyAlignment="1">
      <alignment horizontal="left"/>
    </xf>
    <xf numFmtId="49" fontId="1" fillId="0" borderId="0" xfId="0" applyNumberFormat="1" applyFont="1" applyBorder="1" applyAlignment="1">
      <alignment horizontal="left" vertical="top" wrapText="1"/>
    </xf>
    <xf numFmtId="0" fontId="37" fillId="0" borderId="0" xfId="0" applyNumberFormat="1" applyFont="1" applyBorder="1" applyAlignment="1">
      <alignment horizontal="left" vertical="top" wrapText="1"/>
    </xf>
    <xf numFmtId="0" fontId="20" fillId="0" borderId="1" xfId="0" applyFont="1" applyBorder="1" applyAlignment="1">
      <alignment horizontal="left"/>
    </xf>
    <xf numFmtId="0" fontId="48" fillId="0" borderId="1" xfId="0" applyFont="1" applyBorder="1" applyAlignment="1">
      <alignment horizontal="left"/>
    </xf>
    <xf numFmtId="0" fontId="20" fillId="0" borderId="5" xfId="0" applyFont="1" applyBorder="1" applyAlignment="1">
      <alignment horizontal="left"/>
    </xf>
    <xf numFmtId="0" fontId="20" fillId="0" borderId="6" xfId="0" applyFont="1" applyBorder="1" applyAlignment="1">
      <alignment horizontal="left"/>
    </xf>
    <xf numFmtId="0" fontId="20" fillId="0" borderId="7" xfId="0" applyFont="1" applyBorder="1" applyAlignment="1">
      <alignment horizontal="left"/>
    </xf>
    <xf numFmtId="49" fontId="43" fillId="0" borderId="0" xfId="0" applyNumberFormat="1" applyFont="1" applyBorder="1" applyAlignment="1">
      <alignment horizontal="center"/>
    </xf>
    <xf numFmtId="0" fontId="42" fillId="6" borderId="12"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1" fillId="0" borderId="1" xfId="0" applyFont="1" applyBorder="1" applyAlignment="1">
      <alignment horizontal="left"/>
    </xf>
    <xf numFmtId="0" fontId="20" fillId="0" borderId="10" xfId="0" applyFont="1" applyBorder="1" applyAlignment="1">
      <alignment horizontal="left"/>
    </xf>
    <xf numFmtId="0" fontId="20" fillId="0" borderId="4" xfId="0" applyFont="1" applyBorder="1" applyAlignment="1">
      <alignment horizontal="left"/>
    </xf>
    <xf numFmtId="0" fontId="22" fillId="0" borderId="1" xfId="0" applyFont="1" applyBorder="1" applyAlignment="1">
      <alignment horizontal="left"/>
    </xf>
    <xf numFmtId="0" fontId="22" fillId="0" borderId="37" xfId="0" applyFont="1" applyBorder="1" applyAlignment="1">
      <alignment horizontal="center"/>
    </xf>
    <xf numFmtId="0" fontId="22" fillId="0" borderId="38" xfId="0" applyFont="1" applyBorder="1" applyAlignment="1">
      <alignment horizontal="center"/>
    </xf>
    <xf numFmtId="0" fontId="16" fillId="6" borderId="37" xfId="0" applyFont="1" applyFill="1" applyBorder="1" applyAlignment="1">
      <alignment horizontal="center"/>
    </xf>
    <xf numFmtId="0" fontId="16" fillId="6" borderId="38" xfId="0" applyFont="1" applyFill="1" applyBorder="1" applyAlignment="1">
      <alignment horizontal="center"/>
    </xf>
    <xf numFmtId="0" fontId="16" fillId="6" borderId="43" xfId="0" applyFont="1" applyFill="1" applyBorder="1" applyAlignment="1">
      <alignment horizontal="center"/>
    </xf>
    <xf numFmtId="0" fontId="22" fillId="0" borderId="39" xfId="0" applyFont="1" applyBorder="1" applyAlignment="1">
      <alignment horizontal="center"/>
    </xf>
    <xf numFmtId="0" fontId="28" fillId="0" borderId="3" xfId="0" applyFont="1" applyBorder="1" applyAlignment="1">
      <alignment horizontal="center"/>
    </xf>
    <xf numFmtId="0" fontId="29" fillId="0" borderId="3" xfId="0" applyFont="1" applyBorder="1" applyAlignment="1">
      <alignment horizontal="center"/>
    </xf>
    <xf numFmtId="0" fontId="16" fillId="6" borderId="20" xfId="0" applyFont="1" applyFill="1" applyBorder="1" applyAlignment="1">
      <alignment horizontal="center" vertical="center"/>
    </xf>
    <xf numFmtId="0" fontId="16" fillId="6" borderId="15" xfId="0" applyFont="1" applyFill="1" applyBorder="1" applyAlignment="1">
      <alignment horizontal="center" vertical="center"/>
    </xf>
    <xf numFmtId="0" fontId="16" fillId="6" borderId="21" xfId="0" applyFont="1" applyFill="1" applyBorder="1" applyAlignment="1">
      <alignment horizontal="center" vertical="center"/>
    </xf>
    <xf numFmtId="0" fontId="16" fillId="6" borderId="28" xfId="0" applyFont="1" applyFill="1" applyBorder="1" applyAlignment="1">
      <alignment horizontal="center"/>
    </xf>
    <xf numFmtId="0" fontId="16" fillId="6" borderId="0" xfId="0" applyFont="1" applyFill="1" applyBorder="1" applyAlignment="1">
      <alignment horizontal="center"/>
    </xf>
    <xf numFmtId="0" fontId="21" fillId="6" borderId="0" xfId="0" applyFont="1" applyFill="1" applyBorder="1" applyAlignment="1">
      <alignment horizontal="center"/>
    </xf>
    <xf numFmtId="0" fontId="21" fillId="6" borderId="29" xfId="0" applyFont="1" applyFill="1" applyBorder="1" applyAlignment="1">
      <alignment horizontal="center"/>
    </xf>
    <xf numFmtId="0" fontId="20" fillId="0" borderId="17" xfId="0" applyFont="1" applyBorder="1" applyAlignment="1">
      <alignment horizontal="center" vertical="center"/>
    </xf>
    <xf numFmtId="0" fontId="20" fillId="0" borderId="41" xfId="0" applyFont="1" applyBorder="1" applyAlignment="1">
      <alignment horizontal="center" vertical="center"/>
    </xf>
    <xf numFmtId="0" fontId="0" fillId="0" borderId="30" xfId="0" applyBorder="1" applyAlignment="1">
      <alignment horizontal="center" vertical="center"/>
    </xf>
    <xf numFmtId="0" fontId="0" fillId="0" borderId="47" xfId="0" applyBorder="1" applyAlignment="1">
      <alignment horizontal="center" vertical="center"/>
    </xf>
    <xf numFmtId="0" fontId="20" fillId="0" borderId="24" xfId="0" applyFont="1" applyBorder="1" applyAlignment="1">
      <alignment horizontal="left" vertical="center" wrapText="1"/>
    </xf>
    <xf numFmtId="0" fontId="20" fillId="0" borderId="7" xfId="0" applyFont="1" applyBorder="1" applyAlignment="1">
      <alignment horizontal="left" vertical="center" wrapText="1"/>
    </xf>
    <xf numFmtId="0" fontId="20" fillId="0" borderId="24" xfId="0" applyFont="1" applyBorder="1" applyAlignment="1">
      <alignment horizontal="left" vertical="center"/>
    </xf>
    <xf numFmtId="0" fontId="20" fillId="0" borderId="7" xfId="0" applyFont="1" applyBorder="1" applyAlignment="1">
      <alignment horizontal="left" vertical="center"/>
    </xf>
    <xf numFmtId="0" fontId="18" fillId="7" borderId="32" xfId="0" applyFont="1" applyFill="1" applyBorder="1" applyAlignment="1">
      <alignment horizontal="left" vertical="center"/>
    </xf>
    <xf numFmtId="0" fontId="18" fillId="7" borderId="46" xfId="0" applyFont="1" applyFill="1" applyBorder="1" applyAlignment="1">
      <alignment horizontal="left" vertical="center"/>
    </xf>
    <xf numFmtId="0" fontId="31" fillId="0" borderId="0" xfId="0" applyFont="1" applyBorder="1" applyAlignment="1">
      <alignment horizontal="center"/>
    </xf>
    <xf numFmtId="0" fontId="7" fillId="0" borderId="0" xfId="0" applyFont="1" applyBorder="1" applyAlignment="1">
      <alignment horizontal="center"/>
    </xf>
    <xf numFmtId="0" fontId="22" fillId="0" borderId="37" xfId="0" applyFont="1" applyBorder="1" applyAlignment="1">
      <alignment horizontal="right" vertical="center"/>
    </xf>
    <xf numFmtId="0" fontId="22" fillId="0" borderId="38" xfId="0" applyFont="1" applyBorder="1" applyAlignment="1">
      <alignment horizontal="right" vertical="center"/>
    </xf>
    <xf numFmtId="1" fontId="20" fillId="9" borderId="29" xfId="0" applyNumberFormat="1" applyFont="1" applyFill="1" applyBorder="1" applyAlignment="1">
      <alignment horizontal="center" vertical="center"/>
    </xf>
    <xf numFmtId="1" fontId="20" fillId="9" borderId="19" xfId="0" applyNumberFormat="1" applyFont="1" applyFill="1" applyBorder="1" applyAlignment="1">
      <alignment horizontal="center" vertical="center"/>
    </xf>
    <xf numFmtId="0" fontId="27" fillId="0" borderId="20" xfId="0" applyFont="1" applyBorder="1" applyAlignment="1">
      <alignment horizontal="center"/>
    </xf>
    <xf numFmtId="0" fontId="27" fillId="0" borderId="15" xfId="0" applyFont="1" applyBorder="1" applyAlignment="1">
      <alignment horizontal="center"/>
    </xf>
    <xf numFmtId="0" fontId="27" fillId="0" borderId="21" xfId="0" applyFont="1" applyBorder="1" applyAlignment="1">
      <alignment horizontal="center"/>
    </xf>
    <xf numFmtId="0" fontId="44" fillId="9" borderId="28" xfId="0"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18" xfId="0" applyFont="1" applyFill="1" applyBorder="1" applyAlignment="1">
      <alignment horizontal="left" vertical="center" wrapText="1"/>
    </xf>
    <xf numFmtId="0" fontId="44" fillId="9" borderId="3" xfId="0" applyFont="1" applyFill="1" applyBorder="1" applyAlignment="1">
      <alignment horizontal="left" vertical="center" wrapText="1"/>
    </xf>
    <xf numFmtId="1" fontId="22" fillId="0" borderId="38" xfId="1" applyNumberFormat="1" applyFont="1" applyBorder="1" applyAlignment="1">
      <alignment horizontal="right"/>
    </xf>
    <xf numFmtId="1" fontId="22" fillId="0" borderId="39" xfId="1" applyNumberFormat="1" applyFont="1" applyBorder="1" applyAlignment="1">
      <alignment horizontal="right"/>
    </xf>
    <xf numFmtId="0" fontId="20" fillId="0" borderId="26" xfId="0" applyFont="1" applyBorder="1" applyAlignment="1">
      <alignment horizontal="left" vertical="center" wrapText="1"/>
    </xf>
    <xf numFmtId="0" fontId="20" fillId="0" borderId="13" xfId="0" applyFont="1" applyBorder="1" applyAlignment="1">
      <alignment horizontal="left" vertical="center" wrapText="1"/>
    </xf>
    <xf numFmtId="0" fontId="20" fillId="0" borderId="18" xfId="0" applyFont="1" applyBorder="1" applyAlignment="1">
      <alignment horizontal="left" vertical="center" wrapText="1"/>
    </xf>
    <xf numFmtId="0" fontId="20" fillId="0" borderId="45" xfId="0" applyFont="1" applyBorder="1" applyAlignment="1">
      <alignment horizontal="left" vertical="center" wrapText="1"/>
    </xf>
    <xf numFmtId="0" fontId="34" fillId="0" borderId="0" xfId="0" applyFont="1" applyBorder="1" applyAlignment="1">
      <alignment horizontal="center"/>
    </xf>
    <xf numFmtId="49" fontId="35" fillId="0" borderId="0" xfId="0" applyNumberFormat="1" applyFont="1" applyBorder="1" applyAlignment="1">
      <alignment horizontal="center"/>
    </xf>
    <xf numFmtId="0" fontId="36" fillId="6" borderId="12" xfId="0" applyFont="1" applyFill="1" applyBorder="1" applyAlignment="1">
      <alignment horizontal="center" vertical="center" wrapText="1"/>
    </xf>
    <xf numFmtId="0" fontId="36" fillId="6" borderId="16" xfId="0" applyFont="1" applyFill="1" applyBorder="1" applyAlignment="1">
      <alignment horizontal="center" vertical="center" wrapText="1"/>
    </xf>
    <xf numFmtId="0" fontId="48" fillId="0" borderId="5" xfId="0" applyFont="1" applyBorder="1" applyAlignment="1">
      <alignment horizontal="left"/>
    </xf>
    <xf numFmtId="0" fontId="48" fillId="0" borderId="6" xfId="0" applyFont="1" applyBorder="1" applyAlignment="1">
      <alignment horizontal="left"/>
    </xf>
    <xf numFmtId="0" fontId="48" fillId="0" borderId="7" xfId="0" applyFont="1" applyBorder="1" applyAlignment="1">
      <alignment horizontal="left"/>
    </xf>
    <xf numFmtId="0" fontId="0" fillId="0" borderId="1" xfId="0"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226695</xdr:rowOff>
    </xdr:from>
    <xdr:to>
      <xdr:col>7</xdr:col>
      <xdr:colOff>257174</xdr:colOff>
      <xdr:row>46</xdr:row>
      <xdr:rowOff>57150</xdr:rowOff>
    </xdr:to>
    <xdr:sp macro="" textlink="">
      <xdr:nvSpPr>
        <xdr:cNvPr id="3" name="TextBox 2"/>
        <xdr:cNvSpPr txBox="1"/>
      </xdr:nvSpPr>
      <xdr:spPr>
        <a:xfrm>
          <a:off x="0" y="8722995"/>
          <a:ext cx="7115174" cy="1002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effectLst/>
              <a:latin typeface="+mn-lt"/>
              <a:ea typeface="+mn-ea"/>
              <a:cs typeface="+mn-cs"/>
            </a:rPr>
            <a:t>1. Students with ACT English less than 26 or SAT Writing less than 590 must gain proficiency before taking COMM 205 Effective Communication.  Requirements :</a:t>
          </a:r>
        </a:p>
        <a:p>
          <a:r>
            <a:rPr lang="en-US" sz="800">
              <a:solidFill>
                <a:schemeClr val="dk1"/>
              </a:solidFill>
              <a:effectLst/>
              <a:latin typeface="+mn-lt"/>
              <a:ea typeface="+mn-ea"/>
              <a:cs typeface="+mn-cs"/>
            </a:rPr>
            <a:t>     a.  ACT English</a:t>
          </a:r>
          <a:r>
            <a:rPr lang="en-US" sz="800" baseline="0">
              <a:solidFill>
                <a:schemeClr val="dk1"/>
              </a:solidFill>
              <a:effectLst/>
              <a:latin typeface="+mn-lt"/>
              <a:ea typeface="+mn-ea"/>
              <a:cs typeface="+mn-cs"/>
            </a:rPr>
            <a:t> less than 19 or SAT Writing less than 460 = ENGL 102 (grade of A/B goes to COMM 205)</a:t>
          </a:r>
        </a:p>
        <a:p>
          <a:r>
            <a:rPr lang="en-US" sz="800"/>
            <a:t>     b.  ACT English 20-23</a:t>
          </a:r>
          <a:r>
            <a:rPr lang="en-US" sz="800" baseline="0"/>
            <a:t> or SAT Writing 470-540 = ENGL 111</a:t>
          </a:r>
        </a:p>
        <a:p>
          <a:r>
            <a:rPr lang="en-US" sz="800" baseline="0"/>
            <a:t>     c.  ACT English 24-25 or SAT Writing 550-580 = take writing proficiency in 1st sem. (pass = COMM 205; fail = ENGL 111)</a:t>
          </a:r>
        </a:p>
        <a:p>
          <a:endParaRPr lang="en-US" sz="400">
            <a:solidFill>
              <a:schemeClr val="dk1"/>
            </a:solidFill>
            <a:latin typeface="+mn-lt"/>
            <a:ea typeface="+mn-ea"/>
            <a:cs typeface="+mn-cs"/>
          </a:endParaRPr>
        </a:p>
        <a:p>
          <a:r>
            <a:rPr lang="en-US" sz="800">
              <a:solidFill>
                <a:schemeClr val="dk1"/>
              </a:solidFill>
              <a:latin typeface="+mn-lt"/>
              <a:ea typeface="+mn-ea"/>
              <a:cs typeface="+mn-cs"/>
            </a:rPr>
            <a:t>2. To meet graduation requirement, students must meet sign up in the Maybee Center</a:t>
          </a:r>
          <a:r>
            <a:rPr lang="en-US" sz="800" baseline="0">
              <a:solidFill>
                <a:schemeClr val="dk1"/>
              </a:solidFill>
              <a:latin typeface="+mn-lt"/>
              <a:ea typeface="+mn-ea"/>
              <a:cs typeface="+mn-cs"/>
            </a:rPr>
            <a:t> and meet </a:t>
          </a:r>
          <a:r>
            <a:rPr lang="en-US" sz="800">
              <a:solidFill>
                <a:schemeClr val="dk1"/>
              </a:solidFill>
              <a:latin typeface="+mn-lt"/>
              <a:ea typeface="+mn-ea"/>
              <a:cs typeface="+mn-cs"/>
            </a:rPr>
            <a:t>proficiency</a:t>
          </a:r>
          <a:r>
            <a:rPr lang="en-US" sz="800" baseline="0">
              <a:solidFill>
                <a:schemeClr val="dk1"/>
              </a:solidFill>
              <a:latin typeface="+mn-lt"/>
              <a:ea typeface="+mn-ea"/>
              <a:cs typeface="+mn-cs"/>
            </a:rPr>
            <a:t> requirements of the wellness program.  </a:t>
          </a:r>
          <a:r>
            <a:rPr lang="en-US" sz="800" i="1">
              <a:effectLst/>
            </a:rPr>
            <a:t>Athletes, ROTC, Veterans, and students who have taken Lifetime Fitness previously</a:t>
          </a:r>
          <a:r>
            <a:rPr lang="en-US" sz="800" i="1" baseline="0">
              <a:effectLst/>
            </a:rPr>
            <a:t> are exempt.</a:t>
          </a:r>
          <a:endParaRPr lang="en-US" sz="8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78"/>
  <sheetViews>
    <sheetView view="pageLayout" topLeftCell="A5" zoomScaleNormal="100" workbookViewId="0">
      <selection activeCell="A28" sqref="A28:F28"/>
    </sheetView>
  </sheetViews>
  <sheetFormatPr defaultColWidth="9.140625" defaultRowHeight="18" x14ac:dyDescent="0.25"/>
  <cols>
    <col min="1" max="1" width="62" style="2" customWidth="1"/>
    <col min="2" max="2" width="6.5703125" style="2" customWidth="1"/>
    <col min="3" max="3" width="5" style="2" customWidth="1"/>
    <col min="4" max="4" width="6" style="2" customWidth="1"/>
    <col min="5" max="5" width="4.85546875" style="9" customWidth="1"/>
    <col min="6" max="6" width="4.5703125" style="6" bestFit="1" customWidth="1"/>
    <col min="7" max="16384" width="9.140625" style="2"/>
  </cols>
  <sheetData>
    <row r="1" spans="1:13" ht="33.6" thickBot="1" x14ac:dyDescent="0.65">
      <c r="A1" s="206" t="s">
        <v>40</v>
      </c>
      <c r="B1" s="207"/>
      <c r="C1" s="207"/>
      <c r="D1" s="207"/>
      <c r="E1" s="208"/>
      <c r="F1" s="208"/>
    </row>
    <row r="2" spans="1:13" s="4" customFormat="1" ht="15.6" x14ac:dyDescent="0.25">
      <c r="A2" s="209" t="s">
        <v>18</v>
      </c>
      <c r="B2" s="210"/>
      <c r="C2" s="210"/>
      <c r="D2" s="210"/>
      <c r="E2" s="210"/>
      <c r="F2" s="210"/>
    </row>
    <row r="3" spans="1:13" s="3" customFormat="1" ht="20.45" x14ac:dyDescent="0.35">
      <c r="A3" s="175"/>
      <c r="B3" s="176"/>
      <c r="C3" s="176"/>
      <c r="D3" s="177"/>
      <c r="E3" s="11" t="s">
        <v>0</v>
      </c>
      <c r="F3" s="1" t="s">
        <v>2</v>
      </c>
    </row>
    <row r="4" spans="1:13" ht="14.25" customHeight="1" x14ac:dyDescent="0.3">
      <c r="A4" s="219" t="s">
        <v>20</v>
      </c>
      <c r="B4" s="220"/>
      <c r="C4" s="220"/>
      <c r="D4" s="221"/>
      <c r="E4" s="45">
        <v>0</v>
      </c>
      <c r="F4" s="13"/>
      <c r="G4" s="12"/>
      <c r="H4" s="12"/>
      <c r="I4" s="12"/>
      <c r="J4" s="12"/>
      <c r="K4" s="12"/>
      <c r="L4" s="12"/>
      <c r="M4" s="12"/>
    </row>
    <row r="5" spans="1:13" ht="14.25" customHeight="1" x14ac:dyDescent="0.3">
      <c r="A5" s="219" t="s">
        <v>21</v>
      </c>
      <c r="B5" s="220"/>
      <c r="C5" s="220"/>
      <c r="D5" s="221"/>
      <c r="E5" s="45">
        <v>2</v>
      </c>
      <c r="F5" s="13"/>
      <c r="G5" s="12"/>
      <c r="H5" s="12"/>
      <c r="I5" s="12"/>
      <c r="J5" s="12"/>
      <c r="K5" s="12"/>
      <c r="L5" s="12"/>
      <c r="M5" s="12"/>
    </row>
    <row r="6" spans="1:13" ht="14.25" customHeight="1" x14ac:dyDescent="0.3">
      <c r="A6" s="219" t="s">
        <v>22</v>
      </c>
      <c r="B6" s="220"/>
      <c r="C6" s="220"/>
      <c r="D6" s="221"/>
      <c r="E6" s="45">
        <v>3</v>
      </c>
      <c r="F6" s="13"/>
      <c r="G6" s="12"/>
      <c r="H6" s="12"/>
      <c r="I6" s="12"/>
      <c r="J6" s="12"/>
      <c r="K6" s="12"/>
      <c r="L6" s="12"/>
      <c r="M6" s="12"/>
    </row>
    <row r="7" spans="1:13" ht="14.25" customHeight="1" x14ac:dyDescent="0.3">
      <c r="A7" s="219" t="s">
        <v>14</v>
      </c>
      <c r="B7" s="220"/>
      <c r="C7" s="220"/>
      <c r="D7" s="221"/>
      <c r="E7" s="45">
        <v>0</v>
      </c>
      <c r="F7" s="13"/>
      <c r="G7" s="12"/>
      <c r="H7" s="12"/>
      <c r="I7" s="12"/>
      <c r="J7" s="12"/>
      <c r="K7" s="12"/>
      <c r="L7" s="12"/>
      <c r="M7" s="12"/>
    </row>
    <row r="8" spans="1:13" s="5" customFormat="1" x14ac:dyDescent="0.35">
      <c r="A8" s="211" t="s">
        <v>28</v>
      </c>
      <c r="B8" s="212"/>
      <c r="C8" s="212"/>
      <c r="D8" s="212"/>
      <c r="E8" s="212"/>
      <c r="F8" s="212"/>
    </row>
    <row r="9" spans="1:13" s="3" customFormat="1" ht="20.45" x14ac:dyDescent="0.35">
      <c r="A9" s="175"/>
      <c r="B9" s="176"/>
      <c r="C9" s="176"/>
      <c r="D9" s="177"/>
      <c r="E9" s="11" t="s">
        <v>0</v>
      </c>
      <c r="F9" s="1" t="s">
        <v>2</v>
      </c>
    </row>
    <row r="10" spans="1:13" s="18" customFormat="1" ht="14.45" x14ac:dyDescent="0.3">
      <c r="A10" s="167" t="s">
        <v>5</v>
      </c>
      <c r="B10" s="168"/>
      <c r="C10" s="168"/>
      <c r="D10" s="169"/>
      <c r="E10" s="45">
        <v>3</v>
      </c>
      <c r="F10" s="14"/>
    </row>
    <row r="11" spans="1:13" s="18" customFormat="1" ht="14.45" x14ac:dyDescent="0.3">
      <c r="A11" s="167" t="s">
        <v>7</v>
      </c>
      <c r="B11" s="168"/>
      <c r="C11" s="168"/>
      <c r="D11" s="169"/>
      <c r="E11" s="45">
        <v>3</v>
      </c>
      <c r="F11" s="14"/>
    </row>
    <row r="12" spans="1:13" s="18" customFormat="1" ht="14.45" x14ac:dyDescent="0.3">
      <c r="A12" s="167" t="s">
        <v>6</v>
      </c>
      <c r="B12" s="168"/>
      <c r="C12" s="168"/>
      <c r="D12" s="169"/>
      <c r="E12" s="47">
        <v>3</v>
      </c>
      <c r="F12" s="15"/>
    </row>
    <row r="13" spans="1:13" s="18" customFormat="1" ht="14.45" x14ac:dyDescent="0.3">
      <c r="A13" s="167" t="s">
        <v>16</v>
      </c>
      <c r="B13" s="168"/>
      <c r="C13" s="168"/>
      <c r="D13" s="169"/>
      <c r="E13" s="45">
        <v>3</v>
      </c>
      <c r="F13" s="14"/>
    </row>
    <row r="14" spans="1:13" s="18" customFormat="1" ht="14.45" x14ac:dyDescent="0.3">
      <c r="A14" s="213" t="s">
        <v>4</v>
      </c>
      <c r="B14" s="214"/>
      <c r="C14" s="214"/>
      <c r="D14" s="215"/>
      <c r="E14" s="45">
        <v>3</v>
      </c>
      <c r="F14" s="14"/>
    </row>
    <row r="15" spans="1:13" s="18" customFormat="1" ht="14.45" x14ac:dyDescent="0.3">
      <c r="A15" s="167" t="s">
        <v>24</v>
      </c>
      <c r="B15" s="168"/>
      <c r="C15" s="168"/>
      <c r="D15" s="169"/>
      <c r="E15" s="45">
        <v>3</v>
      </c>
      <c r="F15" s="14"/>
    </row>
    <row r="16" spans="1:13" s="18" customFormat="1" ht="14.45" x14ac:dyDescent="0.3">
      <c r="A16" s="167" t="s">
        <v>25</v>
      </c>
      <c r="B16" s="168"/>
      <c r="C16" s="168"/>
      <c r="D16" s="169"/>
      <c r="E16" s="45">
        <v>3</v>
      </c>
      <c r="F16" s="14"/>
    </row>
    <row r="17" spans="1:6" s="18" customFormat="1" ht="14.45" x14ac:dyDescent="0.3">
      <c r="A17" s="167" t="s">
        <v>26</v>
      </c>
      <c r="B17" s="168"/>
      <c r="C17" s="168"/>
      <c r="D17" s="169"/>
      <c r="E17" s="47">
        <v>3</v>
      </c>
      <c r="F17" s="15"/>
    </row>
    <row r="18" spans="1:6" s="18" customFormat="1" ht="14.45" x14ac:dyDescent="0.3">
      <c r="A18" s="167" t="s">
        <v>27</v>
      </c>
      <c r="B18" s="168"/>
      <c r="C18" s="168"/>
      <c r="D18" s="169"/>
      <c r="E18" s="45">
        <v>3</v>
      </c>
      <c r="F18" s="14"/>
    </row>
    <row r="19" spans="1:6" s="18" customFormat="1" ht="15" customHeight="1" x14ac:dyDescent="0.3">
      <c r="A19" s="172" t="s">
        <v>23</v>
      </c>
      <c r="B19" s="173"/>
      <c r="C19" s="173"/>
      <c r="D19" s="174"/>
      <c r="E19" s="46">
        <v>3</v>
      </c>
      <c r="F19" s="17"/>
    </row>
    <row r="20" spans="1:6" s="18" customFormat="1" ht="14.45" x14ac:dyDescent="0.3">
      <c r="A20" s="167" t="s">
        <v>39</v>
      </c>
      <c r="B20" s="168"/>
      <c r="C20" s="168"/>
      <c r="D20" s="169"/>
      <c r="E20" s="45">
        <v>3</v>
      </c>
      <c r="F20" s="14"/>
    </row>
    <row r="21" spans="1:6" s="18" customFormat="1" ht="14.45" x14ac:dyDescent="0.3">
      <c r="A21" s="167" t="s">
        <v>9</v>
      </c>
      <c r="B21" s="168"/>
      <c r="C21" s="168"/>
      <c r="D21" s="169"/>
      <c r="E21" s="45">
        <v>4</v>
      </c>
      <c r="F21" s="14"/>
    </row>
    <row r="22" spans="1:6" s="18" customFormat="1" ht="14.45" x14ac:dyDescent="0.3">
      <c r="A22" s="167" t="s">
        <v>10</v>
      </c>
      <c r="B22" s="168"/>
      <c r="C22" s="168"/>
      <c r="D22" s="169"/>
      <c r="E22" s="45">
        <v>3</v>
      </c>
      <c r="F22" s="16"/>
    </row>
    <row r="23" spans="1:6" s="18" customFormat="1" ht="14.45" x14ac:dyDescent="0.3">
      <c r="A23" s="213" t="s">
        <v>17</v>
      </c>
      <c r="B23" s="214"/>
      <c r="C23" s="214"/>
      <c r="D23" s="215"/>
      <c r="E23" s="45">
        <v>3</v>
      </c>
      <c r="F23" s="16"/>
    </row>
    <row r="24" spans="1:6" s="18" customFormat="1" ht="14.45" x14ac:dyDescent="0.3">
      <c r="A24" s="167" t="s">
        <v>8</v>
      </c>
      <c r="B24" s="168"/>
      <c r="C24" s="168"/>
      <c r="D24" s="169"/>
      <c r="E24" s="45">
        <v>3</v>
      </c>
      <c r="F24" s="14"/>
    </row>
    <row r="25" spans="1:6" s="18" customFormat="1" ht="14.45" x14ac:dyDescent="0.3">
      <c r="A25" s="213" t="s">
        <v>19</v>
      </c>
      <c r="B25" s="214"/>
      <c r="C25" s="214"/>
      <c r="D25" s="215"/>
      <c r="E25" s="45">
        <v>3</v>
      </c>
      <c r="F25" s="14"/>
    </row>
    <row r="26" spans="1:6" s="18" customFormat="1" ht="14.45" x14ac:dyDescent="0.3">
      <c r="A26" s="172" t="s">
        <v>38</v>
      </c>
      <c r="B26" s="173"/>
      <c r="C26" s="173"/>
      <c r="D26" s="174"/>
      <c r="E26" s="46">
        <v>3</v>
      </c>
      <c r="F26" s="17"/>
    </row>
    <row r="27" spans="1:6" s="18" customFormat="1" ht="14.45" x14ac:dyDescent="0.3">
      <c r="A27" s="167" t="s">
        <v>13</v>
      </c>
      <c r="B27" s="168"/>
      <c r="C27" s="168"/>
      <c r="D27" s="169"/>
      <c r="E27" s="45">
        <v>1</v>
      </c>
      <c r="F27" s="14"/>
    </row>
    <row r="28" spans="1:6" s="19" customFormat="1" ht="15.6" x14ac:dyDescent="0.3">
      <c r="A28" s="181" t="s">
        <v>3</v>
      </c>
      <c r="B28" s="182"/>
      <c r="C28" s="182"/>
      <c r="D28" s="182"/>
      <c r="E28" s="182"/>
      <c r="F28" s="182"/>
    </row>
    <row r="29" spans="1:6" s="19" customFormat="1" ht="20.45" x14ac:dyDescent="0.35">
      <c r="A29" s="175"/>
      <c r="B29" s="176"/>
      <c r="C29" s="176"/>
      <c r="D29" s="177"/>
      <c r="E29" s="25" t="s">
        <v>0</v>
      </c>
      <c r="F29" s="22" t="s">
        <v>2</v>
      </c>
    </row>
    <row r="30" spans="1:6" s="19" customFormat="1" ht="14.45" x14ac:dyDescent="0.3">
      <c r="A30" s="178" t="s">
        <v>34</v>
      </c>
      <c r="B30" s="179"/>
      <c r="C30" s="179"/>
      <c r="D30" s="180"/>
      <c r="E30" s="26" t="s">
        <v>11</v>
      </c>
      <c r="F30" s="24"/>
    </row>
    <row r="31" spans="1:6" s="19" customFormat="1" ht="15" x14ac:dyDescent="0.25">
      <c r="A31" s="178" t="s">
        <v>35</v>
      </c>
      <c r="B31" s="179"/>
      <c r="C31" s="179"/>
      <c r="D31" s="180"/>
      <c r="E31" s="26" t="s">
        <v>11</v>
      </c>
      <c r="F31" s="24"/>
    </row>
    <row r="32" spans="1:6" s="19" customFormat="1" ht="15.75" x14ac:dyDescent="0.25">
      <c r="A32" s="183" t="s">
        <v>30</v>
      </c>
      <c r="B32" s="184"/>
      <c r="C32" s="184"/>
      <c r="D32" s="184"/>
      <c r="E32" s="184"/>
      <c r="F32" s="184"/>
    </row>
    <row r="33" spans="1:13" s="19" customFormat="1" ht="15.75" x14ac:dyDescent="0.25">
      <c r="A33" s="170" t="s">
        <v>31</v>
      </c>
      <c r="B33" s="171"/>
      <c r="C33" s="171"/>
      <c r="D33" s="171"/>
      <c r="E33" s="171"/>
      <c r="F33" s="171"/>
    </row>
    <row r="34" spans="1:13" s="19" customFormat="1" ht="19.5" x14ac:dyDescent="0.25">
      <c r="A34" s="175"/>
      <c r="B34" s="176"/>
      <c r="C34" s="176"/>
      <c r="D34" s="177"/>
      <c r="E34" s="25" t="s">
        <v>0</v>
      </c>
      <c r="F34" s="22" t="s">
        <v>2</v>
      </c>
    </row>
    <row r="35" spans="1:13" s="19" customFormat="1" ht="15" x14ac:dyDescent="0.25">
      <c r="A35" s="172" t="s">
        <v>32</v>
      </c>
      <c r="B35" s="173"/>
      <c r="C35" s="173"/>
      <c r="D35" s="174"/>
      <c r="E35" s="27" t="s">
        <v>11</v>
      </c>
      <c r="F35" s="23"/>
    </row>
    <row r="36" spans="1:13" ht="14.25" customHeight="1" x14ac:dyDescent="0.2">
      <c r="A36" s="172" t="s">
        <v>33</v>
      </c>
      <c r="B36" s="173"/>
      <c r="C36" s="173"/>
      <c r="D36" s="174"/>
      <c r="E36" s="27" t="s">
        <v>11</v>
      </c>
      <c r="F36" s="23"/>
      <c r="G36" s="20"/>
      <c r="H36" s="20"/>
      <c r="I36" s="20"/>
      <c r="J36" s="20"/>
      <c r="K36" s="20"/>
      <c r="L36" s="20"/>
      <c r="M36" s="20"/>
    </row>
    <row r="37" spans="1:13" ht="14.25" customHeight="1" x14ac:dyDescent="0.2">
      <c r="A37" s="191" t="s">
        <v>43</v>
      </c>
      <c r="B37" s="192"/>
      <c r="C37" s="192"/>
      <c r="D37" s="192"/>
      <c r="E37" s="192"/>
      <c r="F37" s="193"/>
    </row>
    <row r="38" spans="1:13" ht="14.25" customHeight="1" x14ac:dyDescent="0.2">
      <c r="A38" s="194"/>
      <c r="B38" s="195"/>
      <c r="C38" s="195"/>
      <c r="D38" s="195"/>
      <c r="E38" s="195"/>
      <c r="F38" s="196"/>
    </row>
    <row r="39" spans="1:13" ht="14.25" customHeight="1" x14ac:dyDescent="0.2">
      <c r="A39" s="194"/>
      <c r="B39" s="195"/>
      <c r="C39" s="195"/>
      <c r="D39" s="195"/>
      <c r="E39" s="195"/>
      <c r="F39" s="196"/>
    </row>
    <row r="40" spans="1:13" s="20" customFormat="1" ht="14.25" customHeight="1" x14ac:dyDescent="0.2">
      <c r="A40" s="194"/>
      <c r="B40" s="195"/>
      <c r="C40" s="195"/>
      <c r="D40" s="195"/>
      <c r="E40" s="195"/>
      <c r="F40" s="196"/>
    </row>
    <row r="41" spans="1:13" ht="14.25" customHeight="1" x14ac:dyDescent="0.2">
      <c r="A41" s="194"/>
      <c r="B41" s="195"/>
      <c r="C41" s="195"/>
      <c r="D41" s="195"/>
      <c r="E41" s="195"/>
      <c r="F41" s="196"/>
    </row>
    <row r="42" spans="1:13" ht="14.25" customHeight="1" x14ac:dyDescent="0.2">
      <c r="A42" s="194"/>
      <c r="B42" s="195"/>
      <c r="C42" s="195"/>
      <c r="D42" s="195"/>
      <c r="E42" s="195"/>
      <c r="F42" s="196"/>
    </row>
    <row r="43" spans="1:13" ht="14.25" customHeight="1" x14ac:dyDescent="0.2">
      <c r="A43" s="194"/>
      <c r="B43" s="195"/>
      <c r="C43" s="195"/>
      <c r="D43" s="195"/>
      <c r="E43" s="195"/>
      <c r="F43" s="196"/>
    </row>
    <row r="44" spans="1:13" ht="14.25" customHeight="1" x14ac:dyDescent="0.2">
      <c r="A44" s="197"/>
      <c r="B44" s="198"/>
      <c r="C44" s="198"/>
      <c r="D44" s="198"/>
      <c r="E44" s="198"/>
      <c r="F44" s="199"/>
    </row>
    <row r="45" spans="1:13" s="20" customFormat="1" ht="14.25" customHeight="1" x14ac:dyDescent="0.25">
      <c r="A45" s="21"/>
      <c r="B45" s="21"/>
      <c r="C45" s="21"/>
      <c r="D45" s="21"/>
      <c r="E45" s="21"/>
      <c r="F45" s="21"/>
    </row>
    <row r="46" spans="1:13" s="20" customFormat="1" ht="34.5" thickBot="1" x14ac:dyDescent="0.55000000000000004">
      <c r="A46" s="188" t="s">
        <v>40</v>
      </c>
      <c r="B46" s="189"/>
      <c r="C46" s="189"/>
      <c r="D46" s="189"/>
      <c r="E46" s="190"/>
      <c r="F46" s="190"/>
    </row>
    <row r="47" spans="1:13" s="5" customFormat="1" ht="18.75" x14ac:dyDescent="0.3">
      <c r="A47" s="185" t="s">
        <v>1</v>
      </c>
      <c r="B47" s="186"/>
      <c r="C47" s="186"/>
      <c r="D47" s="186"/>
      <c r="E47" s="187"/>
      <c r="F47" s="187"/>
    </row>
    <row r="48" spans="1:13" s="3" customFormat="1" ht="36.75" x14ac:dyDescent="0.25">
      <c r="A48" s="30"/>
      <c r="B48" s="38" t="s">
        <v>37</v>
      </c>
      <c r="C48" s="38" t="s">
        <v>36</v>
      </c>
      <c r="D48" s="38" t="s">
        <v>29</v>
      </c>
      <c r="E48" s="11" t="s">
        <v>0</v>
      </c>
      <c r="F48" s="1" t="s">
        <v>2</v>
      </c>
    </row>
    <row r="49" spans="1:6" ht="14.25" customHeight="1" x14ac:dyDescent="0.2">
      <c r="A49" s="40" t="s">
        <v>41</v>
      </c>
      <c r="B49" s="39" t="s">
        <v>15</v>
      </c>
      <c r="C49" s="29" t="s">
        <v>15</v>
      </c>
      <c r="D49" s="39" t="s">
        <v>15</v>
      </c>
      <c r="E49" s="29">
        <v>3</v>
      </c>
      <c r="F49" s="28"/>
    </row>
    <row r="50" spans="1:6" ht="14.25" customHeight="1" x14ac:dyDescent="0.2">
      <c r="A50" s="40" t="s">
        <v>44</v>
      </c>
      <c r="B50" s="43" t="s">
        <v>15</v>
      </c>
      <c r="C50" s="43" t="s">
        <v>15</v>
      </c>
      <c r="D50" s="43" t="s">
        <v>15</v>
      </c>
      <c r="E50" s="44">
        <v>3</v>
      </c>
      <c r="F50" s="42"/>
    </row>
    <row r="51" spans="1:6" s="34" customFormat="1" ht="14.25" customHeight="1" x14ac:dyDescent="0.2">
      <c r="A51" s="40" t="s">
        <v>45</v>
      </c>
      <c r="B51" s="43" t="s">
        <v>15</v>
      </c>
      <c r="C51" s="43"/>
      <c r="D51" s="43"/>
      <c r="E51" s="44">
        <v>3</v>
      </c>
      <c r="F51" s="42"/>
    </row>
    <row r="52" spans="1:6" s="20" customFormat="1" ht="14.25" customHeight="1" x14ac:dyDescent="0.2">
      <c r="A52" s="40" t="s">
        <v>46</v>
      </c>
      <c r="B52" s="43" t="s">
        <v>15</v>
      </c>
      <c r="C52" s="43"/>
      <c r="D52" s="43"/>
      <c r="E52" s="44">
        <v>3</v>
      </c>
      <c r="F52" s="42"/>
    </row>
    <row r="53" spans="1:6" s="34" customFormat="1" ht="14.25" customHeight="1" x14ac:dyDescent="0.2">
      <c r="A53" s="40" t="s">
        <v>47</v>
      </c>
      <c r="B53" s="43" t="s">
        <v>15</v>
      </c>
      <c r="C53" s="43" t="s">
        <v>15</v>
      </c>
      <c r="D53" s="43" t="s">
        <v>15</v>
      </c>
      <c r="E53" s="44">
        <v>3</v>
      </c>
      <c r="F53" s="42"/>
    </row>
    <row r="54" spans="1:6" s="34" customFormat="1" ht="14.25" customHeight="1" x14ac:dyDescent="0.2">
      <c r="A54" s="40" t="s">
        <v>48</v>
      </c>
      <c r="B54" s="43" t="s">
        <v>15</v>
      </c>
      <c r="C54" s="43" t="s">
        <v>15</v>
      </c>
      <c r="D54" s="43" t="s">
        <v>15</v>
      </c>
      <c r="E54" s="44">
        <v>1</v>
      </c>
      <c r="F54" s="42"/>
    </row>
    <row r="55" spans="1:6" ht="14.25" customHeight="1" x14ac:dyDescent="0.2">
      <c r="A55" s="40" t="s">
        <v>49</v>
      </c>
      <c r="B55" s="43" t="s">
        <v>15</v>
      </c>
      <c r="C55" s="43"/>
      <c r="D55" s="43"/>
      <c r="E55" s="44">
        <v>3</v>
      </c>
      <c r="F55" s="42"/>
    </row>
    <row r="56" spans="1:6" s="34" customFormat="1" ht="14.25" customHeight="1" x14ac:dyDescent="0.2">
      <c r="A56" s="40" t="s">
        <v>50</v>
      </c>
      <c r="B56" s="43" t="s">
        <v>15</v>
      </c>
      <c r="C56" s="43" t="s">
        <v>15</v>
      </c>
      <c r="D56" s="43" t="s">
        <v>15</v>
      </c>
      <c r="E56" s="44">
        <v>3</v>
      </c>
      <c r="F56" s="42"/>
    </row>
    <row r="57" spans="1:6" s="34" customFormat="1" ht="14.25" customHeight="1" x14ac:dyDescent="0.2">
      <c r="A57" s="40" t="s">
        <v>51</v>
      </c>
      <c r="B57" s="43" t="s">
        <v>15</v>
      </c>
      <c r="C57" s="43"/>
      <c r="D57" s="43"/>
      <c r="E57" s="44">
        <v>3</v>
      </c>
      <c r="F57" s="42"/>
    </row>
    <row r="58" spans="1:6" s="34" customFormat="1" ht="14.25" customHeight="1" x14ac:dyDescent="0.2">
      <c r="A58" s="40" t="s">
        <v>52</v>
      </c>
      <c r="B58" s="43" t="s">
        <v>15</v>
      </c>
      <c r="C58" s="43" t="s">
        <v>15</v>
      </c>
      <c r="D58" s="43"/>
      <c r="E58" s="44">
        <v>3</v>
      </c>
      <c r="F58" s="42"/>
    </row>
    <row r="59" spans="1:6" s="34" customFormat="1" ht="14.25" customHeight="1" x14ac:dyDescent="0.2">
      <c r="A59" s="40" t="s">
        <v>52</v>
      </c>
      <c r="B59" s="43" t="s">
        <v>15</v>
      </c>
      <c r="C59" s="43" t="s">
        <v>15</v>
      </c>
      <c r="D59" s="43"/>
      <c r="E59" s="44">
        <v>3</v>
      </c>
      <c r="F59" s="42"/>
    </row>
    <row r="60" spans="1:6" s="34" customFormat="1" ht="14.25" customHeight="1" x14ac:dyDescent="0.2">
      <c r="A60" s="40" t="s">
        <v>52</v>
      </c>
      <c r="B60" s="43" t="s">
        <v>15</v>
      </c>
      <c r="C60" s="43"/>
      <c r="D60" s="43" t="s">
        <v>15</v>
      </c>
      <c r="E60" s="44">
        <v>2</v>
      </c>
      <c r="F60" s="42"/>
    </row>
    <row r="61" spans="1:6" s="3" customFormat="1" ht="19.5" x14ac:dyDescent="0.25">
      <c r="A61" s="216" t="s">
        <v>12</v>
      </c>
      <c r="B61" s="217"/>
      <c r="C61" s="217"/>
      <c r="D61" s="218"/>
      <c r="E61" s="41">
        <v>124</v>
      </c>
      <c r="F61" s="1"/>
    </row>
    <row r="62" spans="1:6" x14ac:dyDescent="0.25">
      <c r="A62" s="7"/>
      <c r="B62" s="7"/>
      <c r="C62" s="7"/>
      <c r="D62" s="7"/>
      <c r="E62" s="8"/>
      <c r="F62" s="10"/>
    </row>
    <row r="63" spans="1:6" ht="14.25" x14ac:dyDescent="0.2">
      <c r="A63" s="200" t="s">
        <v>42</v>
      </c>
      <c r="B63" s="201"/>
      <c r="C63" s="201"/>
      <c r="D63" s="201"/>
      <c r="E63" s="201"/>
      <c r="F63" s="202"/>
    </row>
    <row r="64" spans="1:6" ht="14.25" x14ac:dyDescent="0.2">
      <c r="A64" s="203"/>
      <c r="B64" s="204"/>
      <c r="C64" s="204"/>
      <c r="D64" s="204"/>
      <c r="E64" s="204"/>
      <c r="F64" s="205"/>
    </row>
    <row r="65" spans="1:6" ht="14.25" x14ac:dyDescent="0.2">
      <c r="A65" s="203"/>
      <c r="B65" s="204"/>
      <c r="C65" s="204"/>
      <c r="D65" s="204"/>
      <c r="E65" s="204"/>
      <c r="F65" s="205"/>
    </row>
    <row r="66" spans="1:6" ht="14.25" x14ac:dyDescent="0.2">
      <c r="A66" s="203"/>
      <c r="B66" s="204"/>
      <c r="C66" s="204"/>
      <c r="D66" s="204"/>
      <c r="E66" s="204"/>
      <c r="F66" s="205"/>
    </row>
    <row r="67" spans="1:6" ht="14.25" x14ac:dyDescent="0.2">
      <c r="A67" s="203"/>
      <c r="B67" s="204"/>
      <c r="C67" s="204"/>
      <c r="D67" s="204"/>
      <c r="E67" s="204"/>
      <c r="F67" s="205"/>
    </row>
    <row r="68" spans="1:6" ht="14.25" x14ac:dyDescent="0.2">
      <c r="A68" s="203"/>
      <c r="B68" s="204"/>
      <c r="C68" s="204"/>
      <c r="D68" s="204"/>
      <c r="E68" s="204"/>
      <c r="F68" s="205"/>
    </row>
    <row r="69" spans="1:6" ht="14.25" x14ac:dyDescent="0.2">
      <c r="A69" s="203"/>
      <c r="B69" s="204"/>
      <c r="C69" s="204"/>
      <c r="D69" s="204"/>
      <c r="E69" s="204"/>
      <c r="F69" s="205"/>
    </row>
    <row r="70" spans="1:6" ht="14.25" x14ac:dyDescent="0.2">
      <c r="A70" s="203"/>
      <c r="B70" s="204"/>
      <c r="C70" s="204"/>
      <c r="D70" s="204"/>
      <c r="E70" s="204"/>
      <c r="F70" s="205"/>
    </row>
    <row r="71" spans="1:6" ht="14.25" x14ac:dyDescent="0.2">
      <c r="A71" s="203"/>
      <c r="B71" s="204"/>
      <c r="C71" s="204"/>
      <c r="D71" s="204"/>
      <c r="E71" s="204"/>
      <c r="F71" s="205"/>
    </row>
    <row r="72" spans="1:6" ht="14.25" x14ac:dyDescent="0.2">
      <c r="A72" s="203"/>
      <c r="B72" s="204"/>
      <c r="C72" s="204"/>
      <c r="D72" s="204"/>
      <c r="E72" s="204"/>
      <c r="F72" s="205"/>
    </row>
    <row r="73" spans="1:6" ht="14.25" x14ac:dyDescent="0.2">
      <c r="A73" s="203"/>
      <c r="B73" s="204"/>
      <c r="C73" s="204"/>
      <c r="D73" s="204"/>
      <c r="E73" s="204"/>
      <c r="F73" s="205"/>
    </row>
    <row r="74" spans="1:6" ht="14.25" x14ac:dyDescent="0.2">
      <c r="A74" s="194"/>
      <c r="B74" s="195"/>
      <c r="C74" s="195"/>
      <c r="D74" s="195"/>
      <c r="E74" s="195"/>
      <c r="F74" s="196"/>
    </row>
    <row r="75" spans="1:6" s="34" customFormat="1" ht="14.25" x14ac:dyDescent="0.2">
      <c r="A75" s="194"/>
      <c r="B75" s="195"/>
      <c r="C75" s="195"/>
      <c r="D75" s="195"/>
      <c r="E75" s="195"/>
      <c r="F75" s="196"/>
    </row>
    <row r="76" spans="1:6" ht="14.25" x14ac:dyDescent="0.2">
      <c r="A76" s="194"/>
      <c r="B76" s="195"/>
      <c r="C76" s="195"/>
      <c r="D76" s="195"/>
      <c r="E76" s="195"/>
      <c r="F76" s="196"/>
    </row>
    <row r="77" spans="1:6" ht="14.25" x14ac:dyDescent="0.2">
      <c r="A77" s="194"/>
      <c r="B77" s="195"/>
      <c r="C77" s="195"/>
      <c r="D77" s="195"/>
      <c r="E77" s="195"/>
      <c r="F77" s="196"/>
    </row>
    <row r="78" spans="1:6" ht="14.25" x14ac:dyDescent="0.2">
      <c r="A78" s="197"/>
      <c r="B78" s="198"/>
      <c r="C78" s="198"/>
      <c r="D78" s="198"/>
      <c r="E78" s="198"/>
      <c r="F78" s="199"/>
    </row>
  </sheetData>
  <mergeCells count="41">
    <mergeCell ref="A12:D12"/>
    <mergeCell ref="A13:D13"/>
    <mergeCell ref="A14:D14"/>
    <mergeCell ref="A15:D15"/>
    <mergeCell ref="A4:D4"/>
    <mergeCell ref="A5:D5"/>
    <mergeCell ref="A6:D6"/>
    <mergeCell ref="A7:D7"/>
    <mergeCell ref="A11:D11"/>
    <mergeCell ref="A10:D10"/>
    <mergeCell ref="A16:D16"/>
    <mergeCell ref="A18:D18"/>
    <mergeCell ref="A20:D20"/>
    <mergeCell ref="A21:D21"/>
    <mergeCell ref="A19:D19"/>
    <mergeCell ref="A47:F47"/>
    <mergeCell ref="A46:F46"/>
    <mergeCell ref="A37:F44"/>
    <mergeCell ref="A63:F78"/>
    <mergeCell ref="A1:F1"/>
    <mergeCell ref="A2:F2"/>
    <mergeCell ref="A8:F8"/>
    <mergeCell ref="A3:D3"/>
    <mergeCell ref="A26:D26"/>
    <mergeCell ref="A22:D22"/>
    <mergeCell ref="A23:D23"/>
    <mergeCell ref="A24:D24"/>
    <mergeCell ref="A25:D25"/>
    <mergeCell ref="A9:D9"/>
    <mergeCell ref="A17:D17"/>
    <mergeCell ref="A61:D61"/>
    <mergeCell ref="A27:D27"/>
    <mergeCell ref="A33:F33"/>
    <mergeCell ref="A36:D36"/>
    <mergeCell ref="A29:D29"/>
    <mergeCell ref="A30:D30"/>
    <mergeCell ref="A31:D31"/>
    <mergeCell ref="A34:D34"/>
    <mergeCell ref="A35:D35"/>
    <mergeCell ref="A28:F28"/>
    <mergeCell ref="A32:F32"/>
  </mergeCells>
  <pageMargins left="0.75" right="0.75" top="0.5" bottom="0.5" header="0.25" footer="0.25"/>
  <pageSetup orientation="portrait" r:id="rId1"/>
  <headerFooter>
    <oddHeader>&amp;LName: __________________ Date: __________ Catalog: __________ Advisor: ___________________&amp;RFall 2010</oddHeader>
    <oddFooter>&amp;CDepartment of Social Sciences
Evangel University - 1111 N. Glenstone Avenue - Springfield, Missouri 65802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8" sqref="D28"/>
    </sheetView>
  </sheetViews>
  <sheetFormatPr defaultRowHeight="15" x14ac:dyDescent="0.25"/>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90"/>
  <sheetViews>
    <sheetView tabSelected="1" zoomScaleNormal="100" workbookViewId="0">
      <selection activeCell="E33" sqref="E33"/>
    </sheetView>
  </sheetViews>
  <sheetFormatPr defaultColWidth="9.140625" defaultRowHeight="15" x14ac:dyDescent="0.25"/>
  <cols>
    <col min="1" max="1" width="46" style="34" customWidth="1"/>
    <col min="2" max="2" width="4.42578125" style="34" customWidth="1"/>
    <col min="3" max="3" width="3.5703125" style="35" customWidth="1"/>
    <col min="4" max="4" width="3.28515625" style="31" customWidth="1"/>
    <col min="5" max="5" width="35.140625" style="34" customWidth="1"/>
    <col min="6" max="6" width="4.42578125" style="34" bestFit="1" customWidth="1"/>
    <col min="7" max="7" width="2.85546875" style="34" customWidth="1"/>
    <col min="8" max="8" width="4.7109375" style="31" customWidth="1"/>
    <col min="9" max="9" width="9.140625" style="31"/>
    <col min="10" max="10" width="10" style="31" bestFit="1" customWidth="1"/>
    <col min="11" max="16384" width="9.140625" style="31"/>
  </cols>
  <sheetData>
    <row r="1" spans="1:8" s="34" customFormat="1" ht="25.5" customHeight="1" thickBot="1" x14ac:dyDescent="0.45">
      <c r="A1" s="243" t="s">
        <v>133</v>
      </c>
      <c r="B1" s="243"/>
      <c r="C1" s="244"/>
      <c r="D1" s="244"/>
      <c r="E1" s="244"/>
      <c r="F1" s="244"/>
      <c r="G1" s="244"/>
      <c r="H1" s="244"/>
    </row>
    <row r="2" spans="1:8" s="34" customFormat="1" ht="15" customHeight="1" thickBot="1" x14ac:dyDescent="0.25">
      <c r="A2" s="245" t="s">
        <v>18</v>
      </c>
      <c r="B2" s="246"/>
      <c r="C2" s="246"/>
      <c r="D2" s="246"/>
      <c r="E2" s="246"/>
      <c r="F2" s="246"/>
      <c r="G2" s="246"/>
      <c r="H2" s="247"/>
    </row>
    <row r="3" spans="1:8" s="36" customFormat="1" ht="15.75" customHeight="1" x14ac:dyDescent="0.25">
      <c r="A3" s="67"/>
      <c r="B3" s="94"/>
      <c r="C3" s="80" t="s">
        <v>0</v>
      </c>
      <c r="D3" s="95" t="s">
        <v>2</v>
      </c>
      <c r="E3" s="79"/>
      <c r="F3" s="106"/>
      <c r="G3" s="80" t="s">
        <v>0</v>
      </c>
      <c r="H3" s="95" t="s">
        <v>2</v>
      </c>
    </row>
    <row r="4" spans="1:8" s="32" customFormat="1" ht="14.25" customHeight="1" thickBot="1" x14ac:dyDescent="0.3">
      <c r="A4" s="256" t="s">
        <v>65</v>
      </c>
      <c r="B4" s="257"/>
      <c r="C4" s="50">
        <v>2</v>
      </c>
      <c r="D4" s="68"/>
      <c r="E4" s="256" t="s">
        <v>74</v>
      </c>
      <c r="F4" s="257"/>
      <c r="G4" s="70">
        <v>0</v>
      </c>
      <c r="H4" s="77"/>
    </row>
    <row r="5" spans="1:8" s="32" customFormat="1" ht="16.5" customHeight="1" thickBot="1" x14ac:dyDescent="0.3">
      <c r="A5" s="256" t="s">
        <v>68</v>
      </c>
      <c r="B5" s="257"/>
      <c r="C5" s="74">
        <v>3</v>
      </c>
      <c r="D5" s="69"/>
      <c r="E5" s="256" t="s">
        <v>75</v>
      </c>
      <c r="F5" s="257"/>
      <c r="G5" s="70">
        <v>0</v>
      </c>
      <c r="H5" s="69"/>
    </row>
    <row r="6" spans="1:8" s="36" customFormat="1" ht="15.75" thickBot="1" x14ac:dyDescent="0.3">
      <c r="A6" s="248" t="s">
        <v>93</v>
      </c>
      <c r="B6" s="249"/>
      <c r="C6" s="249"/>
      <c r="D6" s="249"/>
      <c r="E6" s="249"/>
      <c r="F6" s="249"/>
      <c r="G6" s="250"/>
      <c r="H6" s="251"/>
    </row>
    <row r="7" spans="1:8" s="36" customFormat="1" ht="15.75" customHeight="1" x14ac:dyDescent="0.25">
      <c r="A7" s="67"/>
      <c r="B7" s="94"/>
      <c r="C7" s="80" t="s">
        <v>0</v>
      </c>
      <c r="D7" s="95" t="s">
        <v>2</v>
      </c>
      <c r="E7" s="260"/>
      <c r="F7" s="261"/>
      <c r="G7" s="80" t="s">
        <v>0</v>
      </c>
      <c r="H7" s="95" t="s">
        <v>2</v>
      </c>
    </row>
    <row r="8" spans="1:8" s="37" customFormat="1" ht="15" customHeight="1" x14ac:dyDescent="0.25">
      <c r="A8" s="256" t="s">
        <v>76</v>
      </c>
      <c r="B8" s="257"/>
      <c r="C8" s="90">
        <v>1</v>
      </c>
      <c r="D8" s="71"/>
      <c r="E8" s="258" t="s">
        <v>5</v>
      </c>
      <c r="F8" s="259"/>
      <c r="G8" s="50">
        <v>3</v>
      </c>
      <c r="H8" s="71"/>
    </row>
    <row r="9" spans="1:8" s="37" customFormat="1" x14ac:dyDescent="0.25">
      <c r="A9" s="256" t="s">
        <v>83</v>
      </c>
      <c r="B9" s="257"/>
      <c r="C9" s="50">
        <v>3</v>
      </c>
      <c r="D9" s="71"/>
      <c r="E9" s="258" t="s">
        <v>7</v>
      </c>
      <c r="F9" s="259"/>
      <c r="G9" s="50">
        <v>3</v>
      </c>
      <c r="H9" s="72"/>
    </row>
    <row r="10" spans="1:8" s="37" customFormat="1" x14ac:dyDescent="0.25">
      <c r="A10" s="256" t="s">
        <v>53</v>
      </c>
      <c r="B10" s="257"/>
      <c r="C10" s="50">
        <v>3</v>
      </c>
      <c r="D10" s="72"/>
      <c r="E10" s="258" t="s">
        <v>6</v>
      </c>
      <c r="F10" s="259"/>
      <c r="G10" s="65">
        <v>3</v>
      </c>
      <c r="H10" s="71"/>
    </row>
    <row r="11" spans="1:8" s="37" customFormat="1" ht="15" customHeight="1" x14ac:dyDescent="0.25">
      <c r="A11" s="256" t="s">
        <v>78</v>
      </c>
      <c r="B11" s="257"/>
      <c r="C11" s="50">
        <v>3</v>
      </c>
      <c r="D11" s="71"/>
      <c r="E11" s="258" t="s">
        <v>84</v>
      </c>
      <c r="F11" s="259"/>
      <c r="G11" s="50">
        <v>3</v>
      </c>
      <c r="H11" s="71"/>
    </row>
    <row r="12" spans="1:8" s="37" customFormat="1" ht="15" customHeight="1" x14ac:dyDescent="0.25">
      <c r="A12" s="256" t="s">
        <v>79</v>
      </c>
      <c r="B12" s="257"/>
      <c r="C12" s="50">
        <v>4</v>
      </c>
      <c r="D12" s="71"/>
      <c r="E12" s="258" t="s">
        <v>85</v>
      </c>
      <c r="F12" s="259"/>
      <c r="G12" s="50">
        <v>3</v>
      </c>
      <c r="H12" s="71"/>
    </row>
    <row r="13" spans="1:8" s="37" customFormat="1" ht="15" customHeight="1" x14ac:dyDescent="0.25">
      <c r="A13" s="256" t="s">
        <v>86</v>
      </c>
      <c r="B13" s="257"/>
      <c r="C13" s="50">
        <v>3</v>
      </c>
      <c r="D13" s="71"/>
      <c r="E13" s="258" t="s">
        <v>80</v>
      </c>
      <c r="F13" s="259"/>
      <c r="G13" s="50">
        <v>3</v>
      </c>
      <c r="H13" s="93"/>
    </row>
    <row r="14" spans="1:8" s="37" customFormat="1" ht="28.5" customHeight="1" x14ac:dyDescent="0.25">
      <c r="A14" s="256" t="s">
        <v>87</v>
      </c>
      <c r="B14" s="257"/>
      <c r="C14" s="50">
        <v>3</v>
      </c>
      <c r="D14" s="68"/>
      <c r="E14" s="256" t="s">
        <v>88</v>
      </c>
      <c r="F14" s="257"/>
      <c r="G14" s="50">
        <v>3</v>
      </c>
      <c r="H14" s="93"/>
    </row>
    <row r="15" spans="1:8" s="37" customFormat="1" ht="28.5" customHeight="1" x14ac:dyDescent="0.25">
      <c r="A15" s="256" t="s">
        <v>91</v>
      </c>
      <c r="B15" s="257"/>
      <c r="C15" s="50">
        <v>3</v>
      </c>
      <c r="D15" s="68"/>
      <c r="E15" s="256" t="s">
        <v>89</v>
      </c>
      <c r="F15" s="257"/>
      <c r="G15" s="65">
        <v>3</v>
      </c>
      <c r="H15" s="68"/>
    </row>
    <row r="16" spans="1:8" s="37" customFormat="1" ht="28.5" customHeight="1" x14ac:dyDescent="0.25">
      <c r="A16" s="256" t="s">
        <v>119</v>
      </c>
      <c r="B16" s="257"/>
      <c r="C16" s="50">
        <v>3</v>
      </c>
      <c r="D16" s="68"/>
      <c r="E16" s="277" t="s">
        <v>90</v>
      </c>
      <c r="F16" s="278"/>
      <c r="G16" s="252">
        <v>3</v>
      </c>
      <c r="H16" s="254"/>
    </row>
    <row r="17" spans="1:11" s="37" customFormat="1" ht="15" customHeight="1" thickBot="1" x14ac:dyDescent="0.3">
      <c r="A17" s="256" t="s">
        <v>81</v>
      </c>
      <c r="B17" s="257"/>
      <c r="C17" s="90"/>
      <c r="D17" s="96"/>
      <c r="E17" s="279"/>
      <c r="F17" s="280"/>
      <c r="G17" s="253"/>
      <c r="H17" s="255"/>
    </row>
    <row r="18" spans="1:11" s="37" customFormat="1" ht="15" customHeight="1" thickBot="1" x14ac:dyDescent="0.3">
      <c r="A18" s="237" t="s">
        <v>63</v>
      </c>
      <c r="B18" s="238"/>
      <c r="C18" s="238"/>
      <c r="D18" s="238"/>
      <c r="E18" s="238"/>
      <c r="F18" s="91"/>
      <c r="G18" s="75">
        <f>SUM(C8:C16,G8:G17)</f>
        <v>53</v>
      </c>
      <c r="H18" s="76"/>
    </row>
    <row r="19" spans="1:11" s="37" customFormat="1" ht="15.75" thickBot="1" x14ac:dyDescent="0.3">
      <c r="A19" s="239" t="s">
        <v>69</v>
      </c>
      <c r="B19" s="240"/>
      <c r="C19" s="240"/>
      <c r="D19" s="240"/>
      <c r="E19" s="240"/>
      <c r="F19" s="240"/>
      <c r="G19" s="240"/>
      <c r="H19" s="241"/>
    </row>
    <row r="20" spans="1:11" s="36" customFormat="1" ht="15.75" customHeight="1" x14ac:dyDescent="0.25">
      <c r="A20" s="67"/>
      <c r="B20" s="97"/>
      <c r="C20" s="80" t="s">
        <v>0</v>
      </c>
      <c r="D20" s="95" t="s">
        <v>2</v>
      </c>
      <c r="E20" s="79"/>
      <c r="F20" s="98"/>
      <c r="G20" s="80" t="s">
        <v>0</v>
      </c>
      <c r="H20" s="95" t="s">
        <v>2</v>
      </c>
    </row>
    <row r="21" spans="1:11" s="37" customFormat="1" ht="15" customHeight="1" x14ac:dyDescent="0.25">
      <c r="A21" s="55" t="s">
        <v>120</v>
      </c>
      <c r="B21" s="99" t="s">
        <v>96</v>
      </c>
      <c r="C21" s="49">
        <v>3</v>
      </c>
      <c r="D21" s="100"/>
      <c r="E21" s="55" t="s">
        <v>60</v>
      </c>
      <c r="F21" s="99" t="s">
        <v>96</v>
      </c>
      <c r="G21" s="49">
        <v>3</v>
      </c>
      <c r="H21" s="71"/>
    </row>
    <row r="22" spans="1:11" s="37" customFormat="1" ht="15" customHeight="1" x14ac:dyDescent="0.25">
      <c r="A22" s="55" t="s">
        <v>58</v>
      </c>
      <c r="B22" s="99" t="s">
        <v>96</v>
      </c>
      <c r="C22" s="50">
        <v>3</v>
      </c>
      <c r="D22" s="100"/>
      <c r="E22" s="55" t="s">
        <v>70</v>
      </c>
      <c r="F22" s="99" t="s">
        <v>96</v>
      </c>
      <c r="G22" s="49">
        <v>3</v>
      </c>
      <c r="H22" s="71"/>
    </row>
    <row r="23" spans="1:11" s="37" customFormat="1" ht="15" customHeight="1" x14ac:dyDescent="0.25">
      <c r="A23" s="55" t="s">
        <v>59</v>
      </c>
      <c r="B23" s="99" t="s">
        <v>96</v>
      </c>
      <c r="C23" s="50">
        <v>3</v>
      </c>
      <c r="D23" s="100"/>
      <c r="E23" s="63" t="s">
        <v>82</v>
      </c>
      <c r="F23" s="99" t="s">
        <v>96</v>
      </c>
      <c r="G23" s="101">
        <v>3</v>
      </c>
      <c r="H23" s="71"/>
      <c r="J23" s="60"/>
      <c r="K23" s="58"/>
    </row>
    <row r="24" spans="1:11" s="37" customFormat="1" ht="15" customHeight="1" x14ac:dyDescent="0.25">
      <c r="A24" s="73" t="s">
        <v>54</v>
      </c>
      <c r="B24" s="99" t="s">
        <v>96</v>
      </c>
      <c r="C24" s="102">
        <v>3</v>
      </c>
      <c r="D24" s="100"/>
      <c r="E24" s="55" t="s">
        <v>66</v>
      </c>
      <c r="F24" s="99" t="s">
        <v>96</v>
      </c>
      <c r="G24" s="49">
        <v>3</v>
      </c>
      <c r="H24" s="71"/>
    </row>
    <row r="25" spans="1:11" s="37" customFormat="1" ht="15" customHeight="1" x14ac:dyDescent="0.25">
      <c r="A25" s="63" t="s">
        <v>55</v>
      </c>
      <c r="B25" s="99" t="s">
        <v>96</v>
      </c>
      <c r="C25" s="49">
        <v>3</v>
      </c>
      <c r="D25" s="100"/>
      <c r="E25" s="55" t="s">
        <v>61</v>
      </c>
      <c r="F25" s="99" t="s">
        <v>96</v>
      </c>
      <c r="G25" s="49">
        <v>3</v>
      </c>
      <c r="H25" s="71"/>
      <c r="J25" s="57"/>
      <c r="K25" s="58"/>
    </row>
    <row r="26" spans="1:11" s="37" customFormat="1" ht="15" customHeight="1" x14ac:dyDescent="0.25">
      <c r="A26" s="63" t="s">
        <v>56</v>
      </c>
      <c r="B26" s="99" t="s">
        <v>96</v>
      </c>
      <c r="C26" s="49">
        <v>3</v>
      </c>
      <c r="D26" s="100"/>
      <c r="E26" s="55" t="s">
        <v>71</v>
      </c>
      <c r="F26" s="99" t="s">
        <v>96</v>
      </c>
      <c r="G26" s="49">
        <v>3</v>
      </c>
      <c r="H26" s="93"/>
      <c r="J26" s="89"/>
      <c r="K26" s="89"/>
    </row>
    <row r="27" spans="1:11" s="37" customFormat="1" ht="15" customHeight="1" thickBot="1" x14ac:dyDescent="0.3">
      <c r="A27" s="55" t="s">
        <v>62</v>
      </c>
      <c r="B27" s="99" t="s">
        <v>96</v>
      </c>
      <c r="C27" s="49">
        <v>3</v>
      </c>
      <c r="D27" s="71"/>
      <c r="E27" s="55" t="s">
        <v>77</v>
      </c>
      <c r="F27" s="99" t="s">
        <v>96</v>
      </c>
      <c r="G27" s="49">
        <v>1</v>
      </c>
      <c r="H27" s="93"/>
      <c r="J27" s="89"/>
      <c r="K27" s="89"/>
    </row>
    <row r="28" spans="1:11" s="37" customFormat="1" ht="15" customHeight="1" thickBot="1" x14ac:dyDescent="0.3">
      <c r="A28" s="237" t="s">
        <v>63</v>
      </c>
      <c r="B28" s="238"/>
      <c r="C28" s="238"/>
      <c r="D28" s="238"/>
      <c r="E28" s="242"/>
      <c r="F28" s="103"/>
      <c r="G28" s="165">
        <f>SUM(C21:C27,G21:G27)</f>
        <v>40</v>
      </c>
      <c r="H28" s="61"/>
      <c r="J28" s="59"/>
      <c r="K28" s="89"/>
    </row>
    <row r="29" spans="1:11" s="37" customFormat="1" ht="15" customHeight="1" thickBot="1" x14ac:dyDescent="0.3">
      <c r="A29" s="140" t="s">
        <v>73</v>
      </c>
      <c r="B29" s="141"/>
      <c r="C29" s="141"/>
      <c r="D29" s="141"/>
      <c r="E29" s="141"/>
      <c r="F29" s="141"/>
      <c r="G29" s="141"/>
      <c r="H29" s="142"/>
      <c r="J29" s="59"/>
      <c r="K29" s="56"/>
    </row>
    <row r="30" spans="1:11" s="36" customFormat="1" ht="15.75" customHeight="1" x14ac:dyDescent="0.25">
      <c r="A30" s="67" t="s">
        <v>72</v>
      </c>
      <c r="B30" s="80" t="s">
        <v>95</v>
      </c>
      <c r="C30" s="80" t="s">
        <v>0</v>
      </c>
      <c r="D30" s="95" t="s">
        <v>2</v>
      </c>
      <c r="E30" s="79" t="s">
        <v>92</v>
      </c>
      <c r="F30" s="80" t="s">
        <v>95</v>
      </c>
      <c r="G30" s="80" t="s">
        <v>0</v>
      </c>
      <c r="H30" s="95" t="s">
        <v>2</v>
      </c>
    </row>
    <row r="31" spans="1:11" s="33" customFormat="1" x14ac:dyDescent="0.25">
      <c r="A31" s="143" t="s">
        <v>122</v>
      </c>
      <c r="B31" s="145" t="s">
        <v>145</v>
      </c>
      <c r="C31" s="49">
        <v>3</v>
      </c>
      <c r="D31" s="147"/>
      <c r="E31" s="149" t="s">
        <v>132</v>
      </c>
      <c r="F31" s="49" t="s">
        <v>149</v>
      </c>
      <c r="G31" s="49">
        <v>3</v>
      </c>
      <c r="H31" s="53"/>
    </row>
    <row r="32" spans="1:11" s="33" customFormat="1" ht="15" customHeight="1" x14ac:dyDescent="0.25">
      <c r="A32" s="143" t="s">
        <v>124</v>
      </c>
      <c r="B32" s="145" t="s">
        <v>146</v>
      </c>
      <c r="C32" s="49">
        <v>3</v>
      </c>
      <c r="D32" s="147"/>
      <c r="E32" s="149" t="s">
        <v>123</v>
      </c>
      <c r="F32" s="49" t="s">
        <v>146</v>
      </c>
      <c r="G32" s="49">
        <v>3</v>
      </c>
      <c r="H32" s="53"/>
    </row>
    <row r="33" spans="1:14" ht="15" customHeight="1" x14ac:dyDescent="0.25">
      <c r="A33" s="143" t="s">
        <v>126</v>
      </c>
      <c r="B33" s="145" t="s">
        <v>147</v>
      </c>
      <c r="C33" s="49">
        <v>3</v>
      </c>
      <c r="D33" s="148"/>
      <c r="E33" s="150" t="s">
        <v>125</v>
      </c>
      <c r="F33" s="50"/>
      <c r="G33" s="50">
        <v>3</v>
      </c>
      <c r="H33" s="54"/>
    </row>
    <row r="34" spans="1:14" ht="15" customHeight="1" x14ac:dyDescent="0.25">
      <c r="A34" s="143" t="s">
        <v>128</v>
      </c>
      <c r="B34" s="145" t="s">
        <v>148</v>
      </c>
      <c r="C34" s="49">
        <v>3</v>
      </c>
      <c r="D34" s="135"/>
      <c r="E34" s="151" t="s">
        <v>127</v>
      </c>
      <c r="F34" s="50" t="s">
        <v>145</v>
      </c>
      <c r="G34" s="50">
        <v>3</v>
      </c>
      <c r="H34" s="54"/>
    </row>
    <row r="35" spans="1:14" ht="15" customHeight="1" x14ac:dyDescent="0.25">
      <c r="A35" s="143" t="s">
        <v>129</v>
      </c>
      <c r="B35" s="145"/>
      <c r="C35" s="78">
        <v>3</v>
      </c>
      <c r="D35" s="87"/>
      <c r="E35" s="271"/>
      <c r="F35" s="272"/>
      <c r="G35" s="152"/>
      <c r="H35" s="266"/>
    </row>
    <row r="36" spans="1:14" ht="15" customHeight="1" x14ac:dyDescent="0.25">
      <c r="A36" s="143" t="s">
        <v>130</v>
      </c>
      <c r="B36" s="145" t="s">
        <v>148</v>
      </c>
      <c r="C36" s="49">
        <v>3</v>
      </c>
      <c r="D36" s="87"/>
      <c r="E36" s="271"/>
      <c r="F36" s="272"/>
      <c r="G36" s="153"/>
      <c r="H36" s="266"/>
    </row>
    <row r="37" spans="1:14" ht="15" customHeight="1" thickBot="1" x14ac:dyDescent="0.3">
      <c r="A37" s="144" t="s">
        <v>131</v>
      </c>
      <c r="B37" s="166" t="s">
        <v>147</v>
      </c>
      <c r="C37" s="146">
        <v>3</v>
      </c>
      <c r="D37" s="88"/>
      <c r="E37" s="273"/>
      <c r="F37" s="274"/>
      <c r="G37" s="155"/>
      <c r="H37" s="267"/>
    </row>
    <row r="38" spans="1:14" ht="15" customHeight="1" thickBot="1" x14ac:dyDescent="0.3">
      <c r="A38" s="264" t="s">
        <v>63</v>
      </c>
      <c r="B38" s="265"/>
      <c r="C38" s="265"/>
      <c r="D38" s="265"/>
      <c r="E38" s="265"/>
      <c r="F38" s="139"/>
      <c r="G38" s="154">
        <f>SUM(C31:C37,G31:G34)</f>
        <v>33</v>
      </c>
      <c r="H38" s="62"/>
    </row>
    <row r="39" spans="1:14" ht="15" customHeight="1" thickBot="1" x14ac:dyDescent="0.3">
      <c r="A39" s="137"/>
      <c r="B39" s="138"/>
      <c r="C39" s="138"/>
      <c r="D39" s="138"/>
      <c r="E39" s="139"/>
      <c r="F39" s="138"/>
      <c r="G39" s="133"/>
      <c r="H39" s="62"/>
    </row>
    <row r="40" spans="1:14" ht="15" customHeight="1" thickBot="1" x14ac:dyDescent="0.3">
      <c r="A40" s="104" t="s">
        <v>94</v>
      </c>
      <c r="B40" s="105"/>
      <c r="C40" s="105"/>
      <c r="D40" s="105"/>
      <c r="E40" s="92" t="s">
        <v>67</v>
      </c>
      <c r="F40" s="275">
        <f>SUM(G18,G28,G38)</f>
        <v>126</v>
      </c>
      <c r="G40" s="276"/>
      <c r="H40" s="64"/>
    </row>
    <row r="41" spans="1:14" ht="18" customHeight="1" x14ac:dyDescent="0.25">
      <c r="A41" s="268" t="s">
        <v>64</v>
      </c>
      <c r="B41" s="269"/>
      <c r="C41" s="269"/>
      <c r="D41" s="269"/>
      <c r="E41" s="269"/>
      <c r="F41" s="269"/>
      <c r="G41" s="269"/>
      <c r="H41" s="270"/>
    </row>
    <row r="42" spans="1:14" ht="15" customHeight="1" x14ac:dyDescent="0.25">
      <c r="A42" s="81"/>
      <c r="B42" s="82"/>
      <c r="C42" s="82"/>
      <c r="D42" s="82"/>
      <c r="E42" s="82"/>
      <c r="F42" s="82"/>
      <c r="G42" s="82"/>
      <c r="H42" s="83"/>
    </row>
    <row r="43" spans="1:14" ht="14.25" customHeight="1" x14ac:dyDescent="0.25">
      <c r="A43" s="81"/>
      <c r="B43" s="82"/>
      <c r="C43" s="82"/>
      <c r="D43" s="82"/>
      <c r="E43" s="82"/>
      <c r="F43" s="82"/>
      <c r="G43" s="82"/>
      <c r="H43" s="83"/>
      <c r="I43" s="66"/>
      <c r="J43" s="66"/>
      <c r="K43" s="66"/>
      <c r="L43" s="66"/>
      <c r="M43" s="66"/>
      <c r="N43" s="66"/>
    </row>
    <row r="44" spans="1:14" ht="15.6" customHeight="1" x14ac:dyDescent="0.25">
      <c r="A44" s="81"/>
      <c r="B44" s="82"/>
      <c r="C44" s="82"/>
      <c r="D44" s="82"/>
      <c r="E44" s="82"/>
      <c r="F44" s="82"/>
      <c r="G44" s="82"/>
      <c r="H44" s="83"/>
      <c r="I44" s="66"/>
      <c r="J44" s="66"/>
      <c r="K44" s="66"/>
      <c r="L44" s="66"/>
      <c r="M44" s="66"/>
      <c r="N44" s="66"/>
    </row>
    <row r="45" spans="1:14" ht="15" customHeight="1" x14ac:dyDescent="0.25">
      <c r="A45" s="81"/>
      <c r="B45" s="82"/>
      <c r="C45" s="82"/>
      <c r="D45" s="82"/>
      <c r="E45" s="82"/>
      <c r="F45" s="82"/>
      <c r="G45" s="82"/>
      <c r="H45" s="83"/>
      <c r="I45" s="66"/>
      <c r="J45" s="66"/>
      <c r="K45" s="66"/>
      <c r="L45" s="66"/>
      <c r="M45" s="66"/>
      <c r="N45" s="66"/>
    </row>
    <row r="46" spans="1:14" ht="15.6" customHeight="1" thickBot="1" x14ac:dyDescent="0.3">
      <c r="A46" s="84"/>
      <c r="B46" s="85"/>
      <c r="C46" s="85"/>
      <c r="D46" s="85"/>
      <c r="E46" s="85"/>
      <c r="F46" s="85"/>
      <c r="G46" s="85"/>
      <c r="H46" s="86"/>
      <c r="I46" s="66"/>
      <c r="J46" s="66"/>
      <c r="K46" s="66"/>
      <c r="L46" s="66"/>
      <c r="M46" s="66"/>
      <c r="N46" s="66"/>
    </row>
    <row r="47" spans="1:14" ht="11.25" customHeight="1" x14ac:dyDescent="0.25">
      <c r="A47" s="51"/>
      <c r="B47" s="51"/>
      <c r="C47" s="52"/>
      <c r="D47" s="48"/>
      <c r="E47" s="51"/>
      <c r="F47" s="51"/>
      <c r="G47" s="262"/>
      <c r="H47" s="263"/>
      <c r="I47" s="66"/>
      <c r="J47" s="66"/>
      <c r="K47" s="66"/>
      <c r="L47" s="66"/>
      <c r="M47" s="66"/>
      <c r="N47" s="66"/>
    </row>
    <row r="49" spans="1:12" ht="33.75" x14ac:dyDescent="0.5">
      <c r="A49" s="281" t="s">
        <v>134</v>
      </c>
      <c r="B49" s="281"/>
      <c r="C49" s="281"/>
      <c r="D49" s="281"/>
      <c r="E49" s="281"/>
      <c r="F49" s="281"/>
      <c r="G49" s="107"/>
    </row>
    <row r="50" spans="1:12" ht="83.25" customHeight="1" x14ac:dyDescent="0.25">
      <c r="A50" s="223" t="s">
        <v>118</v>
      </c>
      <c r="B50" s="223"/>
      <c r="C50" s="223"/>
      <c r="D50" s="223"/>
      <c r="E50" s="223"/>
      <c r="F50" s="223"/>
      <c r="G50" s="223"/>
      <c r="H50" s="223"/>
    </row>
    <row r="51" spans="1:12" ht="68.25" customHeight="1" x14ac:dyDescent="0.25">
      <c r="A51" s="224" t="s">
        <v>117</v>
      </c>
      <c r="B51" s="224"/>
      <c r="C51" s="224"/>
      <c r="D51" s="224"/>
      <c r="E51" s="224"/>
      <c r="F51" s="224"/>
      <c r="G51" s="224"/>
      <c r="H51" s="224"/>
    </row>
    <row r="52" spans="1:12" ht="18.75" x14ac:dyDescent="0.3">
      <c r="A52" s="282" t="s">
        <v>97</v>
      </c>
      <c r="B52" s="282"/>
      <c r="C52" s="282"/>
      <c r="D52" s="282"/>
      <c r="E52" s="282"/>
      <c r="F52" s="282"/>
    </row>
    <row r="53" spans="1:12" x14ac:dyDescent="0.25">
      <c r="A53" s="112" t="s">
        <v>98</v>
      </c>
      <c r="B53" s="113" t="s">
        <v>0</v>
      </c>
      <c r="C53" s="31"/>
      <c r="D53" s="283" t="s">
        <v>99</v>
      </c>
      <c r="E53" s="284"/>
      <c r="F53" s="284"/>
      <c r="G53" s="131"/>
      <c r="H53" s="108" t="s">
        <v>0</v>
      </c>
    </row>
    <row r="54" spans="1:12" x14ac:dyDescent="0.25">
      <c r="A54" s="136" t="s">
        <v>112</v>
      </c>
      <c r="B54" s="128">
        <v>1</v>
      </c>
      <c r="C54" s="123"/>
      <c r="D54" s="225" t="s">
        <v>107</v>
      </c>
      <c r="E54" s="225"/>
      <c r="F54" s="225"/>
      <c r="G54" s="225"/>
      <c r="H54" s="127">
        <v>3</v>
      </c>
    </row>
    <row r="55" spans="1:12" x14ac:dyDescent="0.25">
      <c r="A55" s="136" t="s">
        <v>5</v>
      </c>
      <c r="B55" s="128">
        <v>3</v>
      </c>
      <c r="C55" s="123"/>
      <c r="D55" s="236" t="s">
        <v>126</v>
      </c>
      <c r="E55" s="236"/>
      <c r="F55" s="236"/>
      <c r="G55" s="236"/>
      <c r="H55" s="128">
        <v>3</v>
      </c>
    </row>
    <row r="56" spans="1:12" x14ac:dyDescent="0.25">
      <c r="A56" s="161" t="s">
        <v>105</v>
      </c>
      <c r="B56" s="127">
        <v>3</v>
      </c>
      <c r="C56" s="123"/>
      <c r="D56" s="226" t="s">
        <v>110</v>
      </c>
      <c r="E56" s="226" t="s">
        <v>110</v>
      </c>
      <c r="F56" s="226"/>
      <c r="G56" s="226"/>
      <c r="H56" s="128">
        <v>3</v>
      </c>
    </row>
    <row r="57" spans="1:12" x14ac:dyDescent="0.25">
      <c r="A57" s="156" t="s">
        <v>122</v>
      </c>
      <c r="B57" s="128">
        <v>3</v>
      </c>
      <c r="C57" s="123"/>
      <c r="D57" s="226" t="s">
        <v>137</v>
      </c>
      <c r="E57" s="226"/>
      <c r="F57" s="226"/>
      <c r="G57" s="226"/>
      <c r="H57" s="128">
        <v>3</v>
      </c>
    </row>
    <row r="58" spans="1:12" x14ac:dyDescent="0.25">
      <c r="A58" s="136" t="s">
        <v>106</v>
      </c>
      <c r="B58" s="128">
        <v>3</v>
      </c>
      <c r="C58" s="123"/>
      <c r="D58" s="227" t="s">
        <v>138</v>
      </c>
      <c r="E58" s="228"/>
      <c r="F58" s="228"/>
      <c r="G58" s="229"/>
      <c r="H58" s="128">
        <v>3</v>
      </c>
    </row>
    <row r="59" spans="1:12" x14ac:dyDescent="0.25">
      <c r="A59" s="159" t="s">
        <v>57</v>
      </c>
      <c r="B59" s="128">
        <v>3</v>
      </c>
      <c r="C59" s="123"/>
      <c r="D59" s="227" t="s">
        <v>109</v>
      </c>
      <c r="E59" s="228"/>
      <c r="F59" s="228"/>
      <c r="G59" s="229"/>
      <c r="H59" s="132">
        <v>3</v>
      </c>
    </row>
    <row r="60" spans="1:12" x14ac:dyDescent="0.25">
      <c r="A60" s="130"/>
      <c r="B60" s="128"/>
      <c r="C60" s="123"/>
      <c r="D60" s="233"/>
      <c r="E60" s="233"/>
      <c r="F60" s="233"/>
      <c r="G60" s="233"/>
      <c r="H60" s="128"/>
      <c r="L60" s="164">
        <f>SUM(B61,H61,B70,H70,B79,H79,B88,H88)</f>
        <v>129</v>
      </c>
    </row>
    <row r="61" spans="1:12" x14ac:dyDescent="0.25">
      <c r="A61" s="116"/>
      <c r="B61" s="163">
        <f>SUM(B54:B59)</f>
        <v>16</v>
      </c>
      <c r="C61" s="124"/>
      <c r="D61" s="234"/>
      <c r="E61" s="235"/>
      <c r="F61" s="235"/>
      <c r="G61" s="235"/>
      <c r="H61" s="162">
        <f>SUM(H54:H59)</f>
        <v>18</v>
      </c>
    </row>
    <row r="62" spans="1:12" x14ac:dyDescent="0.25">
      <c r="A62" s="230" t="s">
        <v>100</v>
      </c>
      <c r="B62" s="230"/>
      <c r="C62" s="230"/>
      <c r="D62" s="230"/>
      <c r="E62" s="230"/>
      <c r="F62" s="230"/>
      <c r="G62" s="124"/>
      <c r="H62" s="124"/>
    </row>
    <row r="63" spans="1:12" x14ac:dyDescent="0.25">
      <c r="A63" s="117" t="s">
        <v>98</v>
      </c>
      <c r="B63" s="118" t="s">
        <v>0</v>
      </c>
      <c r="C63" s="124"/>
      <c r="D63" s="231" t="s">
        <v>99</v>
      </c>
      <c r="E63" s="232"/>
      <c r="F63" s="232"/>
      <c r="G63" s="119"/>
      <c r="H63" s="120" t="s">
        <v>0</v>
      </c>
    </row>
    <row r="64" spans="1:12" x14ac:dyDescent="0.25">
      <c r="A64" s="126" t="s">
        <v>107</v>
      </c>
      <c r="B64" s="128">
        <v>3</v>
      </c>
      <c r="C64" s="123"/>
      <c r="D64" s="226" t="s">
        <v>60</v>
      </c>
      <c r="E64" s="226"/>
      <c r="F64" s="226"/>
      <c r="G64" s="226"/>
      <c r="H64" s="128">
        <v>3</v>
      </c>
    </row>
    <row r="65" spans="1:19" x14ac:dyDescent="0.25">
      <c r="A65" s="159" t="s">
        <v>142</v>
      </c>
      <c r="B65" s="128">
        <v>3</v>
      </c>
      <c r="C65" s="57"/>
      <c r="D65" s="226" t="s">
        <v>55</v>
      </c>
      <c r="E65" s="226" t="s">
        <v>108</v>
      </c>
      <c r="F65" s="226"/>
      <c r="G65" s="226"/>
      <c r="H65" s="127">
        <v>3</v>
      </c>
      <c r="J65" s="114"/>
      <c r="K65" s="48"/>
      <c r="L65" s="48"/>
      <c r="M65" s="48"/>
    </row>
    <row r="66" spans="1:19" x14ac:dyDescent="0.25">
      <c r="A66" s="157" t="s">
        <v>135</v>
      </c>
      <c r="B66" s="127">
        <v>3</v>
      </c>
      <c r="C66" s="123"/>
      <c r="D66" s="225" t="s">
        <v>109</v>
      </c>
      <c r="E66" s="225"/>
      <c r="F66" s="225"/>
      <c r="G66" s="225"/>
      <c r="H66" s="128">
        <v>3</v>
      </c>
      <c r="J66" s="109"/>
      <c r="K66" s="48"/>
      <c r="L66" s="48"/>
      <c r="M66" s="48"/>
    </row>
    <row r="67" spans="1:19" x14ac:dyDescent="0.25">
      <c r="A67" s="159" t="s">
        <v>113</v>
      </c>
      <c r="B67" s="128">
        <v>3</v>
      </c>
      <c r="C67" s="123"/>
      <c r="D67" s="226" t="s">
        <v>82</v>
      </c>
      <c r="E67" s="226"/>
      <c r="F67" s="226"/>
      <c r="G67" s="226"/>
      <c r="H67" s="128">
        <v>3</v>
      </c>
      <c r="J67" s="109"/>
      <c r="K67" s="48"/>
      <c r="L67" s="48"/>
      <c r="M67" s="48"/>
    </row>
    <row r="68" spans="1:19" x14ac:dyDescent="0.25">
      <c r="A68" s="129" t="s">
        <v>136</v>
      </c>
      <c r="B68" s="128">
        <v>3</v>
      </c>
      <c r="C68" s="123"/>
      <c r="D68" s="236" t="s">
        <v>128</v>
      </c>
      <c r="E68" s="236"/>
      <c r="F68" s="236"/>
      <c r="G68" s="236"/>
      <c r="H68" s="128">
        <v>3</v>
      </c>
      <c r="J68" s="111"/>
      <c r="K68" s="48"/>
      <c r="L68" s="48"/>
      <c r="M68" s="48"/>
      <c r="P68"/>
      <c r="Q68"/>
      <c r="R68"/>
      <c r="S68"/>
    </row>
    <row r="69" spans="1:19" x14ac:dyDescent="0.25">
      <c r="A69" s="158" t="s">
        <v>129</v>
      </c>
      <c r="B69" s="128">
        <v>3</v>
      </c>
      <c r="C69" s="123"/>
      <c r="D69" s="288"/>
      <c r="E69" s="288"/>
      <c r="F69" s="288"/>
      <c r="G69" s="288"/>
      <c r="H69" s="128"/>
      <c r="J69" s="114"/>
      <c r="K69" s="48"/>
      <c r="L69" s="48"/>
      <c r="M69" s="48"/>
    </row>
    <row r="70" spans="1:19" x14ac:dyDescent="0.25">
      <c r="A70" s="116"/>
      <c r="B70" s="125">
        <f>SUM(B64:B69)</f>
        <v>18</v>
      </c>
      <c r="C70" s="123"/>
      <c r="D70" s="234"/>
      <c r="E70" s="235"/>
      <c r="F70" s="235"/>
      <c r="G70" s="235"/>
      <c r="H70" s="125">
        <f>SUM(H64:H69)</f>
        <v>15</v>
      </c>
      <c r="J70" s="48"/>
      <c r="K70" s="48"/>
      <c r="L70" s="48"/>
      <c r="M70" s="48"/>
    </row>
    <row r="71" spans="1:19" x14ac:dyDescent="0.25">
      <c r="A71" s="230" t="s">
        <v>101</v>
      </c>
      <c r="B71" s="230"/>
      <c r="C71" s="230"/>
      <c r="D71" s="230"/>
      <c r="E71" s="230"/>
      <c r="F71" s="230"/>
      <c r="G71" s="124"/>
      <c r="H71" s="124"/>
      <c r="J71" s="48"/>
      <c r="K71" s="48"/>
      <c r="L71" s="48"/>
      <c r="M71" s="48"/>
    </row>
    <row r="72" spans="1:19" x14ac:dyDescent="0.25">
      <c r="A72" s="121" t="s">
        <v>98</v>
      </c>
      <c r="B72" s="120" t="s">
        <v>0</v>
      </c>
      <c r="C72" s="124"/>
      <c r="D72" s="231" t="s">
        <v>99</v>
      </c>
      <c r="E72" s="232"/>
      <c r="F72" s="232"/>
      <c r="G72" s="119"/>
      <c r="H72" s="122" t="s">
        <v>0</v>
      </c>
      <c r="J72" s="222"/>
      <c r="K72" s="222"/>
      <c r="L72" s="222"/>
      <c r="M72" s="222"/>
    </row>
    <row r="73" spans="1:19" x14ac:dyDescent="0.25">
      <c r="A73" s="159" t="s">
        <v>114</v>
      </c>
      <c r="B73" s="128">
        <v>3</v>
      </c>
      <c r="C73" s="123"/>
      <c r="D73" s="285" t="s">
        <v>114</v>
      </c>
      <c r="E73" s="286"/>
      <c r="F73" s="286"/>
      <c r="G73" s="287"/>
      <c r="H73" s="128">
        <v>3</v>
      </c>
      <c r="J73" s="222"/>
      <c r="K73" s="222"/>
      <c r="L73" s="222"/>
      <c r="M73" s="222"/>
    </row>
    <row r="74" spans="1:19" x14ac:dyDescent="0.25">
      <c r="A74" s="130" t="s">
        <v>104</v>
      </c>
      <c r="B74" s="128">
        <v>4</v>
      </c>
      <c r="C74" s="123"/>
      <c r="D74" s="225" t="s">
        <v>103</v>
      </c>
      <c r="E74" s="225"/>
      <c r="F74" s="225"/>
      <c r="G74" s="225"/>
      <c r="H74" s="128">
        <v>3</v>
      </c>
      <c r="J74" s="222"/>
      <c r="K74" s="222"/>
      <c r="L74" s="222"/>
      <c r="M74" s="222"/>
    </row>
    <row r="75" spans="1:19" x14ac:dyDescent="0.25">
      <c r="A75" s="159" t="s">
        <v>61</v>
      </c>
      <c r="B75" s="128">
        <v>3</v>
      </c>
      <c r="C75" s="123"/>
      <c r="D75" s="236" t="s">
        <v>139</v>
      </c>
      <c r="E75" s="236"/>
      <c r="F75" s="236"/>
      <c r="G75" s="236"/>
      <c r="H75" s="128">
        <v>3</v>
      </c>
      <c r="J75" s="222"/>
      <c r="K75" s="222"/>
      <c r="L75" s="222"/>
      <c r="M75" s="222"/>
    </row>
    <row r="76" spans="1:19" x14ac:dyDescent="0.25">
      <c r="A76" s="130" t="s">
        <v>143</v>
      </c>
      <c r="B76" s="127">
        <v>3</v>
      </c>
      <c r="C76" s="123"/>
      <c r="D76" s="227" t="s">
        <v>141</v>
      </c>
      <c r="E76" s="228"/>
      <c r="F76" s="228"/>
      <c r="G76" s="229"/>
      <c r="H76" s="128">
        <v>3</v>
      </c>
      <c r="J76" s="222"/>
      <c r="K76" s="222"/>
      <c r="L76" s="222"/>
      <c r="M76" s="222"/>
    </row>
    <row r="77" spans="1:19" x14ac:dyDescent="0.25">
      <c r="A77" s="157" t="s">
        <v>132</v>
      </c>
      <c r="B77" s="128">
        <v>3</v>
      </c>
      <c r="C77" s="123"/>
      <c r="D77" s="236" t="s">
        <v>130</v>
      </c>
      <c r="E77" s="236"/>
      <c r="F77" s="236"/>
      <c r="G77" s="236"/>
      <c r="H77" s="127">
        <v>3</v>
      </c>
      <c r="J77" s="48"/>
      <c r="K77" s="48"/>
      <c r="L77" s="48"/>
      <c r="M77" s="48"/>
    </row>
    <row r="78" spans="1:19" x14ac:dyDescent="0.25">
      <c r="A78" s="157"/>
      <c r="B78" s="128"/>
      <c r="C78" s="123"/>
      <c r="D78" s="236"/>
      <c r="E78" s="236"/>
      <c r="F78" s="236"/>
      <c r="G78" s="236"/>
      <c r="H78" s="127"/>
      <c r="J78" s="48"/>
      <c r="K78" s="48"/>
      <c r="L78" s="48"/>
      <c r="M78" s="48"/>
    </row>
    <row r="79" spans="1:19" x14ac:dyDescent="0.25">
      <c r="A79" s="116"/>
      <c r="B79" s="125">
        <f>SUM(B73:B78)</f>
        <v>16</v>
      </c>
      <c r="C79" s="124"/>
      <c r="D79" s="234"/>
      <c r="E79" s="235"/>
      <c r="F79" s="235"/>
      <c r="G79" s="235"/>
      <c r="H79" s="125">
        <f>SUM(H73:H78)</f>
        <v>15</v>
      </c>
    </row>
    <row r="80" spans="1:19" x14ac:dyDescent="0.25">
      <c r="A80" s="230" t="s">
        <v>102</v>
      </c>
      <c r="B80" s="230"/>
      <c r="C80" s="230"/>
      <c r="D80" s="230"/>
      <c r="E80" s="230"/>
      <c r="F80" s="230"/>
      <c r="G80" s="124"/>
      <c r="H80" s="124"/>
    </row>
    <row r="81" spans="1:9" x14ac:dyDescent="0.25">
      <c r="A81" s="121" t="s">
        <v>98</v>
      </c>
      <c r="B81" s="120" t="s">
        <v>0</v>
      </c>
      <c r="C81" s="124"/>
      <c r="D81" s="231" t="s">
        <v>99</v>
      </c>
      <c r="E81" s="232"/>
      <c r="F81" s="232"/>
      <c r="G81" s="119"/>
      <c r="H81" s="122" t="s">
        <v>0</v>
      </c>
    </row>
    <row r="82" spans="1:9" x14ac:dyDescent="0.25">
      <c r="A82" s="126" t="s">
        <v>111</v>
      </c>
      <c r="B82" s="127">
        <v>3</v>
      </c>
      <c r="C82" s="123"/>
      <c r="D82" s="236" t="s">
        <v>125</v>
      </c>
      <c r="E82" s="236"/>
      <c r="F82" s="236"/>
      <c r="G82" s="236"/>
      <c r="H82" s="128">
        <v>3</v>
      </c>
    </row>
    <row r="83" spans="1:9" x14ac:dyDescent="0.25">
      <c r="A83" s="126" t="s">
        <v>144</v>
      </c>
      <c r="B83" s="127">
        <v>3</v>
      </c>
      <c r="C83" s="123"/>
      <c r="D83" s="236" t="s">
        <v>140</v>
      </c>
      <c r="E83" s="236"/>
      <c r="F83" s="236"/>
      <c r="G83" s="236"/>
      <c r="H83" s="127">
        <v>3</v>
      </c>
    </row>
    <row r="84" spans="1:9" x14ac:dyDescent="0.25">
      <c r="A84" s="134" t="s">
        <v>115</v>
      </c>
      <c r="B84" s="127">
        <v>3</v>
      </c>
      <c r="C84" s="123"/>
      <c r="D84" s="225" t="s">
        <v>85</v>
      </c>
      <c r="E84" s="225"/>
      <c r="F84" s="225"/>
      <c r="G84" s="225"/>
      <c r="H84" s="127">
        <v>3</v>
      </c>
      <c r="I84" s="31" t="s">
        <v>121</v>
      </c>
    </row>
    <row r="85" spans="1:9" x14ac:dyDescent="0.25">
      <c r="A85" s="159" t="s">
        <v>116</v>
      </c>
      <c r="B85" s="128">
        <v>3</v>
      </c>
      <c r="C85" s="123"/>
      <c r="D85" s="226" t="s">
        <v>66</v>
      </c>
      <c r="E85" s="226"/>
      <c r="F85" s="226"/>
      <c r="G85" s="226"/>
      <c r="H85" s="128">
        <v>3</v>
      </c>
    </row>
    <row r="86" spans="1:9" x14ac:dyDescent="0.25">
      <c r="A86" s="157" t="s">
        <v>123</v>
      </c>
      <c r="B86" s="128">
        <v>3</v>
      </c>
      <c r="C86" s="123"/>
      <c r="D86" s="136" t="s">
        <v>111</v>
      </c>
      <c r="E86" s="136"/>
      <c r="F86" s="136"/>
      <c r="G86" s="136"/>
      <c r="H86" s="128">
        <v>3</v>
      </c>
    </row>
    <row r="87" spans="1:9" x14ac:dyDescent="0.25">
      <c r="A87" s="160" t="s">
        <v>77</v>
      </c>
      <c r="B87" s="128">
        <v>1</v>
      </c>
      <c r="C87" s="123"/>
      <c r="D87" s="225"/>
      <c r="E87" s="225"/>
      <c r="F87" s="225"/>
      <c r="G87" s="225"/>
      <c r="H87" s="128"/>
    </row>
    <row r="88" spans="1:9" x14ac:dyDescent="0.25">
      <c r="A88" s="116"/>
      <c r="B88" s="125">
        <f>SUM(B82:B87)</f>
        <v>16</v>
      </c>
      <c r="C88" s="124"/>
      <c r="D88" s="234"/>
      <c r="E88" s="235"/>
      <c r="F88" s="235"/>
      <c r="G88" s="235"/>
      <c r="H88" s="125">
        <f>SUM(H82:H86)</f>
        <v>15</v>
      </c>
    </row>
    <row r="89" spans="1:9" x14ac:dyDescent="0.25">
      <c r="A89" s="109"/>
      <c r="B89" s="115"/>
      <c r="C89" s="31"/>
      <c r="D89" s="110"/>
      <c r="E89" s="110"/>
      <c r="F89" s="110"/>
      <c r="G89" s="110"/>
      <c r="H89" s="115"/>
    </row>
    <row r="90" spans="1:9" x14ac:dyDescent="0.25">
      <c r="A90" s="109"/>
      <c r="B90" s="115"/>
      <c r="C90" s="31"/>
      <c r="D90" s="110"/>
      <c r="E90" s="110"/>
      <c r="F90" s="110"/>
      <c r="G90" s="110"/>
      <c r="H90" s="115"/>
    </row>
  </sheetData>
  <mergeCells count="82">
    <mergeCell ref="D69:G69"/>
    <mergeCell ref="D70:G70"/>
    <mergeCell ref="A71:F71"/>
    <mergeCell ref="D72:F72"/>
    <mergeCell ref="A80:F80"/>
    <mergeCell ref="D77:G77"/>
    <mergeCell ref="D78:G78"/>
    <mergeCell ref="D79:G79"/>
    <mergeCell ref="D74:G74"/>
    <mergeCell ref="D75:G75"/>
    <mergeCell ref="D73:G73"/>
    <mergeCell ref="A49:F49"/>
    <mergeCell ref="A52:F52"/>
    <mergeCell ref="D53:F53"/>
    <mergeCell ref="D54:G54"/>
    <mergeCell ref="D55:G55"/>
    <mergeCell ref="A15:B15"/>
    <mergeCell ref="E15:F15"/>
    <mergeCell ref="A16:B16"/>
    <mergeCell ref="E16:F17"/>
    <mergeCell ref="A17:B17"/>
    <mergeCell ref="A12:B12"/>
    <mergeCell ref="E12:F12"/>
    <mergeCell ref="A13:B13"/>
    <mergeCell ref="E13:F13"/>
    <mergeCell ref="A14:B14"/>
    <mergeCell ref="E14:F14"/>
    <mergeCell ref="E9:F9"/>
    <mergeCell ref="A10:B10"/>
    <mergeCell ref="E10:F10"/>
    <mergeCell ref="A11:B11"/>
    <mergeCell ref="E11:F11"/>
    <mergeCell ref="G47:H47"/>
    <mergeCell ref="A38:E38"/>
    <mergeCell ref="H35:H37"/>
    <mergeCell ref="A41:H41"/>
    <mergeCell ref="E35:F37"/>
    <mergeCell ref="F40:G40"/>
    <mergeCell ref="A18:E18"/>
    <mergeCell ref="A19:H19"/>
    <mergeCell ref="A28:E28"/>
    <mergeCell ref="A1:H1"/>
    <mergeCell ref="A2:H2"/>
    <mergeCell ref="A6:H6"/>
    <mergeCell ref="G16:G17"/>
    <mergeCell ref="H16:H17"/>
    <mergeCell ref="A4:B4"/>
    <mergeCell ref="A5:B5"/>
    <mergeCell ref="E4:F4"/>
    <mergeCell ref="E5:F5"/>
    <mergeCell ref="A8:B8"/>
    <mergeCell ref="E8:F8"/>
    <mergeCell ref="E7:F7"/>
    <mergeCell ref="A9:B9"/>
    <mergeCell ref="D88:G88"/>
    <mergeCell ref="J73:M73"/>
    <mergeCell ref="J74:M74"/>
    <mergeCell ref="J75:M75"/>
    <mergeCell ref="J76:M76"/>
    <mergeCell ref="D83:G83"/>
    <mergeCell ref="D84:G84"/>
    <mergeCell ref="D85:G85"/>
    <mergeCell ref="D87:G87"/>
    <mergeCell ref="D76:G76"/>
    <mergeCell ref="D81:F81"/>
    <mergeCell ref="D82:G82"/>
    <mergeCell ref="J72:M72"/>
    <mergeCell ref="A50:H50"/>
    <mergeCell ref="A51:H51"/>
    <mergeCell ref="D66:G66"/>
    <mergeCell ref="D64:G64"/>
    <mergeCell ref="D57:G57"/>
    <mergeCell ref="D65:G65"/>
    <mergeCell ref="D56:G56"/>
    <mergeCell ref="D67:G67"/>
    <mergeCell ref="D58:G58"/>
    <mergeCell ref="A62:F62"/>
    <mergeCell ref="D63:F63"/>
    <mergeCell ref="D60:G60"/>
    <mergeCell ref="D61:G61"/>
    <mergeCell ref="D59:G59"/>
    <mergeCell ref="D68:G68"/>
  </mergeCells>
  <printOptions horizontalCentered="1"/>
  <pageMargins left="0.5" right="0.5" top="0.65" bottom="0.25" header="0.25" footer="0.25"/>
  <pageSetup scale="95" orientation="portrait" r:id="rId1"/>
  <headerFooter>
    <oddHeader>&amp;LName:_____________________________Date:______________________Advisor:_________________________    2019-2020</oddHeader>
    <oddFooter>&amp;CEvangel University Business Department - 1111 N. Glenstone Avenue - Springfield, Missouri 65802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BA1column</vt:lpstr>
      <vt:lpstr>Sheet1</vt:lpstr>
      <vt:lpstr>BBA in CIS 2column</vt:lpstr>
      <vt:lpstr>BA1column!Print_Area</vt:lpstr>
      <vt:lpstr>'BBA in CIS 2column'!Print_Area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dc:creator>
  <cp:lastModifiedBy>Crystal Bright</cp:lastModifiedBy>
  <cp:lastPrinted>2019-04-25T15:13:13Z</cp:lastPrinted>
  <dcterms:created xsi:type="dcterms:W3CDTF">2010-04-08T13:11:55Z</dcterms:created>
  <dcterms:modified xsi:type="dcterms:W3CDTF">2019-04-25T15:14:57Z</dcterms:modified>
</cp:coreProperties>
</file>